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C051.TOHOKUPOLE\Downloads\"/>
    </mc:Choice>
  </mc:AlternateContent>
  <xr:revisionPtr revIDLastSave="0" documentId="13_ncr:1_{E49E5281-EC9C-4B3A-A6DF-068984E58382}" xr6:coauthVersionLast="47" xr6:coauthVersionMax="47" xr10:uidLastSave="{00000000-0000-0000-0000-000000000000}"/>
  <bookViews>
    <workbookView xWindow="-120" yWindow="-120" windowWidth="29040" windowHeight="15720" xr2:uid="{09FBD8AC-EBF8-49B6-9A0B-5EF16A6A5D03}"/>
  </bookViews>
  <sheets>
    <sheet name="架線柱" sheetId="1" r:id="rId1"/>
    <sheet name="架線data" sheetId="3" state="hidden" r:id="rId2"/>
    <sheet name="架線図" sheetId="2" state="hidden" r:id="rId3"/>
    <sheet name="架線図2" sheetId="5" state="hidden" r:id="rId4"/>
    <sheet name="アンテナ・照明柱" sheetId="6" r:id="rId5"/>
    <sheet name="アンテナdata" sheetId="9" state="hidden" r:id="rId6"/>
    <sheet name="アンテナ図" sheetId="7" state="hidden" r:id="rId7"/>
    <sheet name="アンテナ図2" sheetId="8" state="hidden" r:id="rId8"/>
    <sheet name="ネット柱" sheetId="10" r:id="rId9"/>
    <sheet name="ネット図" sheetId="11" state="hidden" r:id="rId10"/>
    <sheet name="ネット図2" sheetId="12" state="hidden" r:id="rId11"/>
    <sheet name="ネットdata" sheetId="13" state="hidden" r:id="rId12"/>
  </sheets>
  <definedNames>
    <definedName name="_xlnm.Print_Area" localSheetId="4">アンテナ・照明柱!$A$1:$AB$101</definedName>
    <definedName name="_xlnm.Print_Area" localSheetId="8">ネット柱!$A$1:$AB$93</definedName>
    <definedName name="_xlnm.Print_Area" localSheetId="0">架線柱!$A$1:$AB$114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Z17" i="10" l="1"/>
  <c r="B12" i="13" l="1"/>
  <c r="B11" i="13"/>
  <c r="B10" i="13"/>
  <c r="B9" i="13"/>
  <c r="B8" i="13"/>
  <c r="B23" i="13" l="1"/>
  <c r="B22" i="13"/>
  <c r="B18" i="13"/>
  <c r="C18" i="13"/>
  <c r="D18" i="13"/>
  <c r="B19" i="13"/>
  <c r="C19" i="13"/>
  <c r="D19" i="13"/>
  <c r="D17" i="13"/>
  <c r="C17" i="13"/>
  <c r="B17" i="13"/>
  <c r="B5" i="13"/>
  <c r="C4" i="13"/>
  <c r="B4" i="13"/>
  <c r="B2" i="13"/>
  <c r="E19" i="13" l="1"/>
  <c r="E18" i="13"/>
  <c r="E17" i="13"/>
  <c r="Y24" i="10"/>
  <c r="Y25" i="10"/>
  <c r="Y26" i="10"/>
  <c r="Y23" i="10"/>
  <c r="B3" i="13" l="1"/>
  <c r="B26" i="9" l="1"/>
  <c r="B25" i="9"/>
  <c r="B5" i="9"/>
  <c r="C4" i="9"/>
  <c r="B4" i="9"/>
  <c r="B18" i="9"/>
  <c r="C18" i="9"/>
  <c r="D18" i="9"/>
  <c r="B19" i="9"/>
  <c r="C19" i="9"/>
  <c r="D19" i="9"/>
  <c r="B20" i="9"/>
  <c r="C20" i="9"/>
  <c r="D20" i="9"/>
  <c r="B21" i="9"/>
  <c r="C21" i="9"/>
  <c r="D21" i="9"/>
  <c r="B22" i="9"/>
  <c r="C22" i="9"/>
  <c r="D22" i="9"/>
  <c r="B14" i="9"/>
  <c r="C14" i="9"/>
  <c r="D14" i="9"/>
  <c r="B15" i="9"/>
  <c r="C15" i="9"/>
  <c r="D15" i="9"/>
  <c r="B16" i="9"/>
  <c r="C16" i="9"/>
  <c r="D16" i="9"/>
  <c r="B17" i="9"/>
  <c r="C17" i="9"/>
  <c r="D17" i="9"/>
  <c r="D13" i="9"/>
  <c r="C13" i="9"/>
  <c r="B13" i="9"/>
  <c r="E18" i="9" l="1"/>
  <c r="E19" i="9"/>
  <c r="E20" i="9"/>
  <c r="E22" i="9"/>
  <c r="E21" i="9"/>
  <c r="E13" i="9"/>
  <c r="B8" i="9"/>
  <c r="B10" i="3"/>
  <c r="B2" i="3"/>
  <c r="B2" i="9" l="1"/>
  <c r="E14" i="9" l="1"/>
  <c r="E16" i="9"/>
  <c r="E15" i="9"/>
  <c r="E17" i="9"/>
  <c r="Z16" i="6" l="1"/>
  <c r="B3" i="9" s="1"/>
  <c r="G16" i="3" l="1"/>
  <c r="G17" i="3"/>
  <c r="G18" i="3"/>
  <c r="G19" i="3"/>
  <c r="F16" i="3"/>
  <c r="F17" i="3"/>
  <c r="F18" i="3"/>
  <c r="F19" i="3"/>
  <c r="E16" i="3"/>
  <c r="E17" i="3"/>
  <c r="E18" i="3"/>
  <c r="H18" i="3" s="1"/>
  <c r="E19" i="3"/>
  <c r="D16" i="3"/>
  <c r="D17" i="3"/>
  <c r="D18" i="3"/>
  <c r="D19" i="3"/>
  <c r="C16" i="3"/>
  <c r="C17" i="3"/>
  <c r="C18" i="3"/>
  <c r="C19" i="3"/>
  <c r="B16" i="3"/>
  <c r="B17" i="3"/>
  <c r="B18" i="3"/>
  <c r="B19" i="3"/>
  <c r="Z16" i="1"/>
  <c r="B3" i="3" s="1"/>
  <c r="B15" i="3"/>
  <c r="C15" i="3"/>
  <c r="D15" i="3"/>
  <c r="B9" i="3"/>
  <c r="B8" i="3"/>
  <c r="B5" i="3"/>
  <c r="B4" i="3"/>
  <c r="H16" i="3" l="1"/>
  <c r="H19" i="3"/>
  <c r="H17" i="3"/>
  <c r="E15" i="3"/>
  <c r="F15" i="3"/>
  <c r="G15" i="3"/>
  <c r="H15" i="3" l="1"/>
  <c r="B21" i="3"/>
  <c r="B20" i="3"/>
  <c r="B24" i="3"/>
  <c r="B2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9137</author>
  </authors>
  <commentList>
    <comment ref="AA18" authorId="0" shapeId="0" xr:uid="{83355E8F-BAD7-4449-A366-19BE09836C8F}">
      <text>
        <r>
          <rPr>
            <sz val="9"/>
            <color indexed="81"/>
            <rFont val="MS P ゴシック"/>
            <family val="3"/>
            <charset val="128"/>
          </rPr>
          <t>架線の径間差が大きい，もしくは
なす角度がある場合は中間柱でも
支線が必要となる可能性があります。</t>
        </r>
      </text>
    </comment>
    <comment ref="N81" authorId="0" shapeId="0" xr:uid="{AD946C3B-10A2-4671-AE31-4A48D38CD146}">
      <text>
        <r>
          <rPr>
            <sz val="9"/>
            <color indexed="81"/>
            <rFont val="MS P ゴシック"/>
            <family val="3"/>
            <charset val="128"/>
          </rPr>
          <t>設備①のサイズが代表として
表示されます。</t>
        </r>
      </text>
    </comment>
  </commentList>
</comments>
</file>

<file path=xl/sharedStrings.xml><?xml version="1.0" encoding="utf-8"?>
<sst xmlns="http://schemas.openxmlformats.org/spreadsheetml/2006/main" count="433" uniqueCount="198">
  <si>
    <t>日</t>
    <rPh sb="0" eb="1">
      <t>ニチ</t>
    </rPh>
    <phoneticPr fontId="1"/>
  </si>
  <si>
    <t>月</t>
    <rPh sb="0" eb="1">
      <t>ツキ</t>
    </rPh>
    <phoneticPr fontId="1"/>
  </si>
  <si>
    <t>年</t>
    <rPh sb="0" eb="1">
      <t>ネン</t>
    </rPh>
    <phoneticPr fontId="1"/>
  </si>
  <si>
    <t>TEL</t>
    <phoneticPr fontId="1"/>
  </si>
  <si>
    <t>mail</t>
    <phoneticPr fontId="1"/>
  </si>
  <si>
    <t>物件名</t>
    <rPh sb="0" eb="2">
      <t>ブッケン</t>
    </rPh>
    <rPh sb="2" eb="3">
      <t>メイ</t>
    </rPh>
    <phoneticPr fontId="1"/>
  </si>
  <si>
    <t>地上高</t>
    <rPh sb="0" eb="3">
      <t>チジョウコウ</t>
    </rPh>
    <phoneticPr fontId="1"/>
  </si>
  <si>
    <t>使用ポール</t>
    <rPh sb="0" eb="2">
      <t>シヨウ</t>
    </rPh>
    <phoneticPr fontId="1"/>
  </si>
  <si>
    <t>根かせ</t>
    <rPh sb="0" eb="1">
      <t>ネ</t>
    </rPh>
    <phoneticPr fontId="1"/>
  </si>
  <si>
    <t>－</t>
    <phoneticPr fontId="1"/>
  </si>
  <si>
    <t>ｍ</t>
    <phoneticPr fontId="1"/>
  </si>
  <si>
    <t>個)</t>
    <rPh sb="0" eb="1">
      <t>コ</t>
    </rPh>
    <phoneticPr fontId="1"/>
  </si>
  <si>
    <t>[お客様情報]</t>
    <rPh sb="2" eb="4">
      <t>キャクサマ</t>
    </rPh>
    <rPh sb="4" eb="6">
      <t>ジョウホウ</t>
    </rPh>
    <phoneticPr fontId="1"/>
  </si>
  <si>
    <t>[基本条件]</t>
    <rPh sb="1" eb="3">
      <t>キホン</t>
    </rPh>
    <rPh sb="3" eb="5">
      <t>ジョウケン</t>
    </rPh>
    <phoneticPr fontId="1"/>
  </si>
  <si>
    <t>有(</t>
    <rPh sb="0" eb="1">
      <t>アリ</t>
    </rPh>
    <phoneticPr fontId="1"/>
  </si>
  <si>
    <t>無</t>
    <rPh sb="0" eb="1">
      <t>ナシ</t>
    </rPh>
    <phoneticPr fontId="1"/>
  </si>
  <si>
    <t>ｍ)</t>
    <phoneticPr fontId="1"/>
  </si>
  <si>
    <t>有(根開き</t>
    <rPh sb="0" eb="1">
      <t>アリ</t>
    </rPh>
    <rPh sb="2" eb="3">
      <t>ネ</t>
    </rPh>
    <rPh sb="3" eb="4">
      <t>ビラ</t>
    </rPh>
    <phoneticPr fontId="1"/>
  </si>
  <si>
    <t>ポール位置</t>
    <rPh sb="3" eb="5">
      <t>イチ</t>
    </rPh>
    <phoneticPr fontId="1"/>
  </si>
  <si>
    <t>　末端柱</t>
    <rPh sb="1" eb="4">
      <t>マッタンチュウ</t>
    </rPh>
    <phoneticPr fontId="1"/>
  </si>
  <si>
    <t>°)</t>
    <phoneticPr fontId="1"/>
  </si>
  <si>
    <t>立面図</t>
    <rPh sb="0" eb="3">
      <t>リツメンズ</t>
    </rPh>
    <phoneticPr fontId="1"/>
  </si>
  <si>
    <t>根入れ</t>
    <rPh sb="0" eb="1">
      <t>ネ</t>
    </rPh>
    <rPh sb="1" eb="2">
      <t>イ</t>
    </rPh>
    <phoneticPr fontId="1"/>
  </si>
  <si>
    <t>根開き</t>
    <rPh sb="0" eb="1">
      <t>ネ</t>
    </rPh>
    <rPh sb="1" eb="2">
      <t>ビラ</t>
    </rPh>
    <phoneticPr fontId="1"/>
  </si>
  <si>
    <t>GL</t>
    <phoneticPr fontId="1"/>
  </si>
  <si>
    <t>中間柱</t>
    <rPh sb="0" eb="2">
      <t>チュウカン</t>
    </rPh>
    <rPh sb="2" eb="3">
      <t>チュウ</t>
    </rPh>
    <phoneticPr fontId="1"/>
  </si>
  <si>
    <t>末端柱</t>
    <rPh sb="0" eb="2">
      <t>マッタン</t>
    </rPh>
    <rPh sb="2" eb="3">
      <t>チュウ</t>
    </rPh>
    <phoneticPr fontId="1"/>
  </si>
  <si>
    <t>平面図</t>
    <rPh sb="0" eb="3">
      <t>ヘイメンズ</t>
    </rPh>
    <phoneticPr fontId="1"/>
  </si>
  <si>
    <t>中間柱</t>
    <rPh sb="0" eb="2">
      <t>チュウカン</t>
    </rPh>
    <rPh sb="2" eb="3">
      <t>チュウ</t>
    </rPh>
    <phoneticPr fontId="1"/>
  </si>
  <si>
    <t>末端柱</t>
    <rPh sb="0" eb="2">
      <t>マッタン</t>
    </rPh>
    <rPh sb="2" eb="3">
      <t>チュウ</t>
    </rPh>
    <phoneticPr fontId="1"/>
  </si>
  <si>
    <t>なす角度</t>
    <rPh sb="2" eb="4">
      <t>カクド</t>
    </rPh>
    <phoneticPr fontId="1"/>
  </si>
  <si>
    <t>なす角度</t>
    <rPh sb="2" eb="4">
      <t>カクド</t>
    </rPh>
    <phoneticPr fontId="1"/>
  </si>
  <si>
    <t>[架線条件]</t>
    <rPh sb="1" eb="3">
      <t>カセン</t>
    </rPh>
    <rPh sb="3" eb="5">
      <t>ジョウケン</t>
    </rPh>
    <phoneticPr fontId="1"/>
  </si>
  <si>
    <t>取付高</t>
    <rPh sb="0" eb="2">
      <t>トリツケ</t>
    </rPh>
    <rPh sb="2" eb="3">
      <t>コウ</t>
    </rPh>
    <phoneticPr fontId="1"/>
  </si>
  <si>
    <t>仕上外径
(mm)</t>
    <rPh sb="0" eb="2">
      <t>シアガ</t>
    </rPh>
    <rPh sb="2" eb="4">
      <t>ガイケイ</t>
    </rPh>
    <phoneticPr fontId="1"/>
  </si>
  <si>
    <t>単位重量
(kg/km)</t>
    <rPh sb="0" eb="2">
      <t>タンイ</t>
    </rPh>
    <rPh sb="2" eb="4">
      <t>ジュウリョウ</t>
    </rPh>
    <phoneticPr fontId="1"/>
  </si>
  <si>
    <t>例</t>
    <rPh sb="0" eb="1">
      <t>レイ</t>
    </rPh>
    <phoneticPr fontId="1"/>
  </si>
  <si>
    <t>①</t>
    <phoneticPr fontId="1"/>
  </si>
  <si>
    <t>②</t>
    <phoneticPr fontId="1"/>
  </si>
  <si>
    <t>③</t>
    <phoneticPr fontId="1"/>
  </si>
  <si>
    <t>④</t>
    <phoneticPr fontId="1"/>
  </si>
  <si>
    <t>⑤</t>
    <phoneticPr fontId="1"/>
  </si>
  <si>
    <t>架線弛度</t>
    <rPh sb="0" eb="2">
      <t>カセン</t>
    </rPh>
    <rPh sb="2" eb="4">
      <t>チド</t>
    </rPh>
    <phoneticPr fontId="1"/>
  </si>
  <si>
    <t>最下端</t>
    <rPh sb="0" eb="3">
      <t>サイカタン</t>
    </rPh>
    <phoneticPr fontId="1"/>
  </si>
  <si>
    <t>支線角度は30°以上を</t>
    <rPh sb="0" eb="2">
      <t>シセン</t>
    </rPh>
    <rPh sb="2" eb="4">
      <t>カクド</t>
    </rPh>
    <rPh sb="8" eb="10">
      <t>イジョウ</t>
    </rPh>
    <phoneticPr fontId="1"/>
  </si>
  <si>
    <t>推奨いたします。</t>
    <rPh sb="0" eb="2">
      <t>スイショウ</t>
    </rPh>
    <phoneticPr fontId="1"/>
  </si>
  <si>
    <t>スパンA</t>
    <phoneticPr fontId="1"/>
  </si>
  <si>
    <t>スパンB</t>
    <phoneticPr fontId="1"/>
  </si>
  <si>
    <t>設備名</t>
    <rPh sb="0" eb="2">
      <t>セツビ</t>
    </rPh>
    <rPh sb="2" eb="3">
      <t>メイ</t>
    </rPh>
    <phoneticPr fontId="1"/>
  </si>
  <si>
    <t>サイズ (ｍ)</t>
    <phoneticPr fontId="1"/>
  </si>
  <si>
    <t>H</t>
    <phoneticPr fontId="1"/>
  </si>
  <si>
    <t>W</t>
    <phoneticPr fontId="1"/>
  </si>
  <si>
    <t>L</t>
    <phoneticPr fontId="1"/>
  </si>
  <si>
    <t>中心高
(ｍ)</t>
    <rPh sb="0" eb="2">
      <t>チュウシン</t>
    </rPh>
    <rPh sb="2" eb="3">
      <t>コウ</t>
    </rPh>
    <phoneticPr fontId="1"/>
  </si>
  <si>
    <t>分電盤</t>
    <rPh sb="0" eb="3">
      <t>ブンデンバン</t>
    </rPh>
    <phoneticPr fontId="1"/>
  </si>
  <si>
    <t>[架線条件]</t>
    <rPh sb="1" eb="3">
      <t>カセン</t>
    </rPh>
    <rPh sb="3" eb="5">
      <t>ジョウケン</t>
    </rPh>
    <phoneticPr fontId="1"/>
  </si>
  <si>
    <t>[装柱設備条件]</t>
    <rPh sb="1" eb="3">
      <t>ソウチュウ</t>
    </rPh>
    <rPh sb="3" eb="5">
      <t>セツビ</t>
    </rPh>
    <rPh sb="5" eb="7">
      <t>ジョウケン</t>
    </rPh>
    <phoneticPr fontId="1"/>
  </si>
  <si>
    <t>候補１</t>
    <rPh sb="0" eb="2">
      <t>コウホ</t>
    </rPh>
    <phoneticPr fontId="1"/>
  </si>
  <si>
    <t>候補２</t>
    <rPh sb="0" eb="2">
      <t>コウホ</t>
    </rPh>
    <phoneticPr fontId="1"/>
  </si>
  <si>
    <t>候補３</t>
    <rPh sb="0" eb="2">
      <t>コウホ</t>
    </rPh>
    <phoneticPr fontId="1"/>
  </si>
  <si>
    <t>金具厚さ
(ｍ)</t>
    <rPh sb="0" eb="2">
      <t>カナグ</t>
    </rPh>
    <rPh sb="2" eb="3">
      <t>アツ</t>
    </rPh>
    <phoneticPr fontId="1"/>
  </si>
  <si>
    <t>中心高</t>
    <rPh sb="0" eb="2">
      <t>チュウシン</t>
    </rPh>
    <rPh sb="2" eb="3">
      <t>タカ</t>
    </rPh>
    <phoneticPr fontId="1"/>
  </si>
  <si>
    <t>H</t>
    <phoneticPr fontId="1"/>
  </si>
  <si>
    <t>W</t>
    <phoneticPr fontId="1"/>
  </si>
  <si>
    <t>L</t>
    <phoneticPr fontId="1"/>
  </si>
  <si>
    <r>
      <t>受風面積
(ｍ</t>
    </r>
    <r>
      <rPr>
        <vertAlign val="superscript"/>
        <sz val="10"/>
        <color theme="1"/>
        <rFont val="ＭＳ ゴシック"/>
        <family val="3"/>
        <charset val="128"/>
      </rPr>
      <t>2</t>
    </r>
    <r>
      <rPr>
        <sz val="10"/>
        <color theme="1"/>
        <rFont val="ＭＳ ゴシック"/>
        <family val="3"/>
        <charset val="128"/>
      </rPr>
      <t>)</t>
    </r>
    <rPh sb="0" eb="1">
      <t>ジュ</t>
    </rPh>
    <rPh sb="1" eb="2">
      <t>フウ</t>
    </rPh>
    <rPh sb="2" eb="4">
      <t>メンセキ</t>
    </rPh>
    <phoneticPr fontId="1"/>
  </si>
  <si>
    <t>氏 名</t>
    <rPh sb="0" eb="1">
      <t>シ</t>
    </rPh>
    <rPh sb="2" eb="3">
      <t>ナ</t>
    </rPh>
    <phoneticPr fontId="1"/>
  </si>
  <si>
    <t>支 線</t>
    <rPh sb="2" eb="3">
      <t>セン</t>
    </rPh>
    <phoneticPr fontId="1"/>
  </si>
  <si>
    <t>線 種
(名称,心数,公称断面積)</t>
    <rPh sb="0" eb="1">
      <t>セン</t>
    </rPh>
    <rPh sb="2" eb="3">
      <t>シュ</t>
    </rPh>
    <rPh sb="5" eb="7">
      <t>メイショウ</t>
    </rPh>
    <rPh sb="8" eb="9">
      <t>シン</t>
    </rPh>
    <rPh sb="9" eb="10">
      <t>スウ</t>
    </rPh>
    <rPh sb="11" eb="13">
      <t>コウショウ</t>
    </rPh>
    <rPh sb="13" eb="16">
      <t>ダンメンセキ</t>
    </rPh>
    <phoneticPr fontId="1"/>
  </si>
  <si>
    <t>重 量
(kg)</t>
    <rPh sb="0" eb="1">
      <t>ジュウ</t>
    </rPh>
    <rPh sb="2" eb="3">
      <t>リョウ</t>
    </rPh>
    <phoneticPr fontId="1"/>
  </si>
  <si>
    <t>　硬い (A)</t>
    <rPh sb="1" eb="2">
      <t>カタ</t>
    </rPh>
    <phoneticPr fontId="1"/>
  </si>
  <si>
    <t>　普通 (B)</t>
    <rPh sb="1" eb="3">
      <t>フツウ</t>
    </rPh>
    <phoneticPr fontId="1"/>
  </si>
  <si>
    <t>　軟弱 (C)</t>
    <rPh sb="1" eb="3">
      <t>ナンジャク</t>
    </rPh>
    <phoneticPr fontId="1"/>
  </si>
  <si>
    <t>　極軟 (D)</t>
    <rPh sb="1" eb="2">
      <t>ゴク</t>
    </rPh>
    <rPh sb="2" eb="3">
      <t>ナン</t>
    </rPh>
    <phoneticPr fontId="1"/>
  </si>
  <si>
    <t>法 面</t>
    <rPh sb="0" eb="1">
      <t>ホウ</t>
    </rPh>
    <rPh sb="2" eb="3">
      <t>メン</t>
    </rPh>
    <phoneticPr fontId="1"/>
  </si>
  <si>
    <t xml:space="preserve"> 平面</t>
    <rPh sb="1" eb="3">
      <t>ヘイメン</t>
    </rPh>
    <phoneticPr fontId="1"/>
  </si>
  <si>
    <t>中間柱 (隣接するポールとなす角度</t>
    <rPh sb="0" eb="2">
      <t>チュウカン</t>
    </rPh>
    <rPh sb="2" eb="3">
      <t>チュウ</t>
    </rPh>
    <rPh sb="5" eb="7">
      <t>リンセツ</t>
    </rPh>
    <rPh sb="15" eb="17">
      <t>カクド</t>
    </rPh>
    <phoneticPr fontId="1"/>
  </si>
  <si>
    <t>法面or法面付近 (傾斜角度</t>
    <rPh sb="0" eb="2">
      <t>ノリメン</t>
    </rPh>
    <rPh sb="4" eb="6">
      <t>ノリメン</t>
    </rPh>
    <rPh sb="6" eb="8">
      <t>フキン</t>
    </rPh>
    <rPh sb="10" eb="14">
      <t>ケイシャカクド</t>
    </rPh>
    <phoneticPr fontId="1"/>
  </si>
  <si>
    <t>ｍ)</t>
    <phoneticPr fontId="1"/>
  </si>
  <si>
    <t>° ， 法肩までの距離</t>
    <rPh sb="4" eb="6">
      <t>ノリカタ</t>
    </rPh>
    <rPh sb="9" eb="11">
      <t>キョリ</t>
    </rPh>
    <phoneticPr fontId="1"/>
  </si>
  <si>
    <t>法肩までの距離</t>
    <rPh sb="0" eb="2">
      <t>ノリカタ</t>
    </rPh>
    <rPh sb="5" eb="7">
      <t>キョリ</t>
    </rPh>
    <phoneticPr fontId="1"/>
  </si>
  <si>
    <t>傾斜角度</t>
    <rPh sb="0" eb="2">
      <t>ケイシャ</t>
    </rPh>
    <rPh sb="2" eb="4">
      <t>カクド</t>
    </rPh>
    <phoneticPr fontId="1"/>
  </si>
  <si>
    <t>中心高</t>
    <rPh sb="0" eb="2">
      <t>チュウシン</t>
    </rPh>
    <rPh sb="2" eb="3">
      <t>コウ</t>
    </rPh>
    <phoneticPr fontId="1"/>
  </si>
  <si>
    <t>金具厚さ</t>
    <rPh sb="0" eb="2">
      <t>カナグ</t>
    </rPh>
    <rPh sb="2" eb="3">
      <t>アツ</t>
    </rPh>
    <phoneticPr fontId="1"/>
  </si>
  <si>
    <t>[地盤条件]</t>
    <rPh sb="1" eb="3">
      <t>ジバン</t>
    </rPh>
    <rPh sb="3" eb="5">
      <t>ジョウケン</t>
    </rPh>
    <phoneticPr fontId="1"/>
  </si>
  <si>
    <t>距離</t>
    <rPh sb="0" eb="2">
      <t>キョリ</t>
    </rPh>
    <phoneticPr fontId="1"/>
  </si>
  <si>
    <t>①</t>
    <phoneticPr fontId="1"/>
  </si>
  <si>
    <t>会社名</t>
    <rPh sb="0" eb="3">
      <t>カイシャメイ</t>
    </rPh>
    <phoneticPr fontId="1"/>
  </si>
  <si>
    <t>径間A
(ｍ)</t>
    <rPh sb="0" eb="2">
      <t>ケイカン</t>
    </rPh>
    <phoneticPr fontId="1"/>
  </si>
  <si>
    <t>6.6kV OC 38sq</t>
    <phoneticPr fontId="1"/>
  </si>
  <si>
    <t>採用値</t>
    <rPh sb="0" eb="2">
      <t>サイヨウ</t>
    </rPh>
    <rPh sb="2" eb="3">
      <t>チ</t>
    </rPh>
    <phoneticPr fontId="1"/>
  </si>
  <si>
    <t>受風面積</t>
    <rPh sb="0" eb="1">
      <t>ジュ</t>
    </rPh>
    <rPh sb="1" eb="2">
      <t>フウ</t>
    </rPh>
    <rPh sb="2" eb="4">
      <t>メンセキ</t>
    </rPh>
    <phoneticPr fontId="1"/>
  </si>
  <si>
    <t>サイズ</t>
    <phoneticPr fontId="1"/>
  </si>
  <si>
    <t>②</t>
    <phoneticPr fontId="1"/>
  </si>
  <si>
    <t>③</t>
    <phoneticPr fontId="1"/>
  </si>
  <si>
    <t>NG判定対応</t>
    <rPh sb="2" eb="4">
      <t>ハンテイ</t>
    </rPh>
    <rPh sb="4" eb="6">
      <t>タイオウ</t>
    </rPh>
    <phoneticPr fontId="1"/>
  </si>
  <si>
    <t>※1.回線数ではなく架線自体の本数をご記入ください。</t>
    <rPh sb="3" eb="6">
      <t>カイセンスウ</t>
    </rPh>
    <rPh sb="10" eb="12">
      <t>カセン</t>
    </rPh>
    <rPh sb="12" eb="14">
      <t>ジタイ</t>
    </rPh>
    <rPh sb="15" eb="17">
      <t>ホンスウ</t>
    </rPh>
    <rPh sb="19" eb="21">
      <t>キニュウ</t>
    </rPh>
    <phoneticPr fontId="1"/>
  </si>
  <si>
    <t xml:space="preserve"> ％</t>
    <phoneticPr fontId="1"/>
  </si>
  <si>
    <t>径間B</t>
    <rPh sb="0" eb="2">
      <t>ケイカン</t>
    </rPh>
    <phoneticPr fontId="1"/>
  </si>
  <si>
    <t>径間A</t>
    <rPh sb="0" eb="2">
      <t>ケイカン</t>
    </rPh>
    <phoneticPr fontId="1"/>
  </si>
  <si>
    <t>架線弛度</t>
    <rPh sb="0" eb="2">
      <t>カセン</t>
    </rPh>
    <rPh sb="2" eb="4">
      <t>チド</t>
    </rPh>
    <phoneticPr fontId="1"/>
  </si>
  <si>
    <t>架線　</t>
    <rPh sb="0" eb="2">
      <t>カセン</t>
    </rPh>
    <phoneticPr fontId="1"/>
  </si>
  <si>
    <t>　架線最下端高 ＝ 取付高 － (スパン × 架線弛度)</t>
    <phoneticPr fontId="1"/>
  </si>
  <si>
    <t>土質種別</t>
    <rPh sb="0" eb="1">
      <t>ド</t>
    </rPh>
    <rPh sb="1" eb="2">
      <t>シツ</t>
    </rPh>
    <rPh sb="2" eb="4">
      <t>シュベツ</t>
    </rPh>
    <phoneticPr fontId="1"/>
  </si>
  <si>
    <t>定義</t>
    <rPh sb="0" eb="2">
      <t>テイギ</t>
    </rPh>
    <phoneticPr fontId="1"/>
  </si>
  <si>
    <t>固まっている土又は砂，多数の砂利，石塊まじりの土などで硬い土の部類に属するもの。</t>
    <rPh sb="0" eb="1">
      <t>カタ</t>
    </rPh>
    <rPh sb="6" eb="7">
      <t>ツチ</t>
    </rPh>
    <rPh sb="7" eb="8">
      <t>マタ</t>
    </rPh>
    <rPh sb="9" eb="10">
      <t>スナ</t>
    </rPh>
    <rPh sb="11" eb="13">
      <t>タスウ</t>
    </rPh>
    <rPh sb="14" eb="16">
      <t>ジャリ</t>
    </rPh>
    <rPh sb="17" eb="18">
      <t>セキ</t>
    </rPh>
    <rPh sb="18" eb="19">
      <t>カタマリ</t>
    </rPh>
    <rPh sb="23" eb="24">
      <t>ツチ</t>
    </rPh>
    <rPh sb="27" eb="28">
      <t>カタ</t>
    </rPh>
    <rPh sb="29" eb="30">
      <t>ツチ</t>
    </rPh>
    <rPh sb="31" eb="33">
      <t>ブルイ</t>
    </rPh>
    <rPh sb="34" eb="35">
      <t>ゾク</t>
    </rPh>
    <phoneticPr fontId="1"/>
  </si>
  <si>
    <t>固まっている土又は砂，多数の砂利，石塊まじりの土などで軟らかい土の部類に属するもの。</t>
    <rPh sb="0" eb="1">
      <t>カタ</t>
    </rPh>
    <rPh sb="6" eb="7">
      <t>ツチ</t>
    </rPh>
    <rPh sb="7" eb="8">
      <t>マタ</t>
    </rPh>
    <rPh sb="9" eb="10">
      <t>スナ</t>
    </rPh>
    <rPh sb="11" eb="13">
      <t>タスウ</t>
    </rPh>
    <rPh sb="14" eb="16">
      <t>ジャリ</t>
    </rPh>
    <rPh sb="17" eb="18">
      <t>セキ</t>
    </rPh>
    <rPh sb="18" eb="19">
      <t>カタマリ</t>
    </rPh>
    <rPh sb="23" eb="24">
      <t>ツチ</t>
    </rPh>
    <rPh sb="27" eb="28">
      <t>ヤワ</t>
    </rPh>
    <rPh sb="31" eb="32">
      <t>ツチ</t>
    </rPh>
    <rPh sb="33" eb="35">
      <t>ブルイ</t>
    </rPh>
    <rPh sb="36" eb="37">
      <t>ゾク</t>
    </rPh>
    <phoneticPr fontId="1"/>
  </si>
  <si>
    <t>流砂。(土がまじらないもの。)</t>
    <rPh sb="0" eb="2">
      <t>リュウサ</t>
    </rPh>
    <rPh sb="4" eb="5">
      <t>ツチ</t>
    </rPh>
    <phoneticPr fontId="1"/>
  </si>
  <si>
    <t>水分の多い土，腐植土，盛土など軟弱な土。(深田を除く。)</t>
    <rPh sb="0" eb="2">
      <t>スイブン</t>
    </rPh>
    <rPh sb="3" eb="4">
      <t>オオ</t>
    </rPh>
    <rPh sb="5" eb="6">
      <t>ツチ</t>
    </rPh>
    <rPh sb="7" eb="10">
      <t>フショクド</t>
    </rPh>
    <rPh sb="11" eb="13">
      <t>モリド</t>
    </rPh>
    <rPh sb="15" eb="17">
      <t>ナンジャク</t>
    </rPh>
    <rPh sb="18" eb="19">
      <t>ツチ</t>
    </rPh>
    <rPh sb="21" eb="23">
      <t>フカダ</t>
    </rPh>
    <rPh sb="24" eb="25">
      <t>ノゾ</t>
    </rPh>
    <phoneticPr fontId="1"/>
  </si>
  <si>
    <t>正面図</t>
    <rPh sb="0" eb="3">
      <t>ショウメンズ</t>
    </rPh>
    <phoneticPr fontId="1"/>
  </si>
  <si>
    <t>側面図</t>
    <rPh sb="0" eb="2">
      <t>ソクメン</t>
    </rPh>
    <rPh sb="2" eb="3">
      <t>ズ</t>
    </rPh>
    <phoneticPr fontId="1"/>
  </si>
  <si>
    <t>法肩イメージ</t>
    <rPh sb="0" eb="2">
      <t>ノリカタ</t>
    </rPh>
    <phoneticPr fontId="1"/>
  </si>
  <si>
    <t>[その他条件]</t>
    <rPh sb="3" eb="4">
      <t>タ</t>
    </rPh>
    <rPh sb="4" eb="6">
      <t>ジョウケン</t>
    </rPh>
    <phoneticPr fontId="1"/>
  </si>
  <si>
    <t>その他条件，伝達事項等がありましたらご記入ください。(支線30sq，支線基礎3t等)</t>
    <rPh sb="2" eb="3">
      <t>タ</t>
    </rPh>
    <rPh sb="3" eb="5">
      <t>ジョウケン</t>
    </rPh>
    <rPh sb="6" eb="8">
      <t>デンタツ</t>
    </rPh>
    <rPh sb="8" eb="10">
      <t>ジコウ</t>
    </rPh>
    <rPh sb="10" eb="11">
      <t>トウ</t>
    </rPh>
    <rPh sb="19" eb="21">
      <t>キニュウ</t>
    </rPh>
    <rPh sb="40" eb="41">
      <t>トウ</t>
    </rPh>
    <phoneticPr fontId="1"/>
  </si>
  <si>
    <r>
      <t>本数</t>
    </r>
    <r>
      <rPr>
        <vertAlign val="superscript"/>
        <sz val="10"/>
        <color theme="1"/>
        <rFont val="ＭＳ ゴシック"/>
        <family val="3"/>
        <charset val="128"/>
      </rPr>
      <t>※1</t>
    </r>
    <r>
      <rPr>
        <sz val="10"/>
        <color theme="1"/>
        <rFont val="ＭＳ ゴシック"/>
        <family val="3"/>
        <charset val="128"/>
      </rPr>
      <t xml:space="preserve">
(本)</t>
    </r>
    <rPh sb="0" eb="1">
      <t>ホン</t>
    </rPh>
    <rPh sb="1" eb="2">
      <t>カズ</t>
    </rPh>
    <rPh sb="6" eb="7">
      <t>ホン</t>
    </rPh>
    <phoneticPr fontId="1"/>
  </si>
  <si>
    <t>[装柱設備条件]　サイズおよび重量が軽微な設備は省略可能です。(碍子，腕金等)</t>
    <rPh sb="1" eb="3">
      <t>ソウチュウ</t>
    </rPh>
    <rPh sb="3" eb="5">
      <t>セツビ</t>
    </rPh>
    <rPh sb="5" eb="7">
      <t>ジョウケン</t>
    </rPh>
    <rPh sb="15" eb="17">
      <t>ジュウリョウ</t>
    </rPh>
    <rPh sb="18" eb="20">
      <t>ケイビ</t>
    </rPh>
    <rPh sb="21" eb="23">
      <t>セツビ</t>
    </rPh>
    <rPh sb="24" eb="26">
      <t>ショウリャク</t>
    </rPh>
    <rPh sb="26" eb="28">
      <t>カノウ</t>
    </rPh>
    <rPh sb="32" eb="34">
      <t>ガイシ</t>
    </rPh>
    <rPh sb="35" eb="37">
      <t>ウデガネ</t>
    </rPh>
    <rPh sb="37" eb="38">
      <t>トウ</t>
    </rPh>
    <phoneticPr fontId="1"/>
  </si>
  <si>
    <t>※2.中間柱の場合，径間Aとあわせてご記入ください。末端柱の場合不要です。</t>
    <rPh sb="3" eb="5">
      <t>チュウカン</t>
    </rPh>
    <rPh sb="5" eb="6">
      <t>チュウ</t>
    </rPh>
    <rPh sb="7" eb="9">
      <t>バアイ</t>
    </rPh>
    <rPh sb="10" eb="12">
      <t>ケイカン</t>
    </rPh>
    <rPh sb="19" eb="21">
      <t>キニュウ</t>
    </rPh>
    <rPh sb="26" eb="29">
      <t>マッタンチュウ</t>
    </rPh>
    <rPh sb="30" eb="32">
      <t>バアイ</t>
    </rPh>
    <rPh sb="32" eb="34">
      <t>フヨウ</t>
    </rPh>
    <phoneticPr fontId="1"/>
  </si>
  <si>
    <r>
      <t>径間B</t>
    </r>
    <r>
      <rPr>
        <vertAlign val="superscript"/>
        <sz val="10"/>
        <color theme="1"/>
        <rFont val="ＭＳ ゴシック"/>
        <family val="3"/>
        <charset val="128"/>
      </rPr>
      <t>※2</t>
    </r>
    <r>
      <rPr>
        <sz val="10"/>
        <color theme="1"/>
        <rFont val="ＭＳ ゴシック"/>
        <family val="3"/>
        <charset val="128"/>
      </rPr>
      <t xml:space="preserve">
(ｍ)</t>
    </r>
    <rPh sb="0" eb="2">
      <t>ケイカン</t>
    </rPh>
    <phoneticPr fontId="1"/>
  </si>
  <si>
    <t>取付高
(ｍ)</t>
    <rPh sb="0" eb="2">
      <t>トリツケ</t>
    </rPh>
    <rPh sb="2" eb="3">
      <t>コウ</t>
    </rPh>
    <phoneticPr fontId="1"/>
  </si>
  <si>
    <t>■架線弛度が小さいほどポールに発生する張力は大きくなります(ご指定のない場合2％で検討いたします)。</t>
    <rPh sb="1" eb="3">
      <t>カセン</t>
    </rPh>
    <rPh sb="3" eb="5">
      <t>チド</t>
    </rPh>
    <rPh sb="6" eb="7">
      <t>チイ</t>
    </rPh>
    <rPh sb="15" eb="17">
      <t>ハッセイ</t>
    </rPh>
    <rPh sb="19" eb="21">
      <t>チョウリョク</t>
    </rPh>
    <rPh sb="22" eb="23">
      <t>オオ</t>
    </rPh>
    <rPh sb="31" eb="33">
      <t>シテイ</t>
    </rPh>
    <rPh sb="36" eb="38">
      <t>バアイ</t>
    </rPh>
    <rPh sb="41" eb="43">
      <t>ケントウ</t>
    </rPh>
    <phoneticPr fontId="1"/>
  </si>
  <si>
    <t>(長さ)</t>
    <rPh sb="1" eb="2">
      <t>ナガ</t>
    </rPh>
    <phoneticPr fontId="1"/>
  </si>
  <si>
    <t>(末口)</t>
    <rPh sb="1" eb="2">
      <t>スエ</t>
    </rPh>
    <rPh sb="2" eb="3">
      <t>クチ</t>
    </rPh>
    <phoneticPr fontId="1"/>
  </si>
  <si>
    <t>(荷重)</t>
    <rPh sb="1" eb="3">
      <t>カジュウ</t>
    </rPh>
    <phoneticPr fontId="1"/>
  </si>
  <si>
    <t>④</t>
    <phoneticPr fontId="1"/>
  </si>
  <si>
    <t>⑤</t>
    <phoneticPr fontId="1"/>
  </si>
  <si>
    <t>[地盤条件]　該当する条件をご選択ください(ご指定がない場合普通土質として検討いたします)。</t>
    <rPh sb="1" eb="3">
      <t>ジバン</t>
    </rPh>
    <rPh sb="3" eb="5">
      <t>ジョウケン</t>
    </rPh>
    <rPh sb="7" eb="9">
      <t>ガイトウ</t>
    </rPh>
    <rPh sb="11" eb="13">
      <t>ジョウケン</t>
    </rPh>
    <rPh sb="15" eb="17">
      <t>センタク</t>
    </rPh>
    <rPh sb="23" eb="25">
      <t>シテイ</t>
    </rPh>
    <rPh sb="28" eb="30">
      <t>バアイ</t>
    </rPh>
    <rPh sb="30" eb="32">
      <t>フツウ</t>
    </rPh>
    <rPh sb="32" eb="34">
      <t>ドシツ</t>
    </rPh>
    <rPh sb="37" eb="39">
      <t>ケントウ</t>
    </rPh>
    <phoneticPr fontId="1"/>
  </si>
  <si>
    <t>架線弛度</t>
    <rPh sb="0" eb="2">
      <t>カセン</t>
    </rPh>
    <rPh sb="2" eb="4">
      <t>チド</t>
    </rPh>
    <phoneticPr fontId="1"/>
  </si>
  <si>
    <t>ポール状態</t>
    <rPh sb="3" eb="5">
      <t>ジョウタイ</t>
    </rPh>
    <phoneticPr fontId="1"/>
  </si>
  <si>
    <t>　新設柱</t>
    <rPh sb="1" eb="3">
      <t>シンセツ</t>
    </rPh>
    <rPh sb="3" eb="4">
      <t>チュウ</t>
    </rPh>
    <phoneticPr fontId="1"/>
  </si>
  <si>
    <t>　既設柱 　</t>
    <rPh sb="1" eb="3">
      <t>キセツ</t>
    </rPh>
    <rPh sb="3" eb="4">
      <t>チュウ</t>
    </rPh>
    <phoneticPr fontId="1"/>
  </si>
  <si>
    <t>　※新品と同等の性能があるものと仮定して検討いたします。</t>
    <rPh sb="2" eb="4">
      <t>シンピント</t>
    </rPh>
    <rPh sb="4" eb="22">
      <t>ドウトウノセイノウガアルモノトカテイシテケントウ</t>
    </rPh>
    <phoneticPr fontId="1"/>
  </si>
  <si>
    <t>ポール強度検討　諸条件表（架線柱）</t>
    <rPh sb="3" eb="5">
      <t>キョウド</t>
    </rPh>
    <rPh sb="5" eb="7">
      <t>ケントウ</t>
    </rPh>
    <rPh sb="8" eb="11">
      <t>ショジョウケン</t>
    </rPh>
    <rPh sb="11" eb="12">
      <t>ヒョウ</t>
    </rPh>
    <rPh sb="13" eb="15">
      <t>カセン</t>
    </rPh>
    <rPh sb="15" eb="16">
      <t>チュウ</t>
    </rPh>
    <phoneticPr fontId="1"/>
  </si>
  <si>
    <t>ポール強度検討　諸条件表（アンテナ・照明柱）</t>
    <rPh sb="3" eb="5">
      <t>キョウド</t>
    </rPh>
    <rPh sb="5" eb="7">
      <t>ケントウ</t>
    </rPh>
    <rPh sb="8" eb="11">
      <t>ショジョウケン</t>
    </rPh>
    <rPh sb="11" eb="12">
      <t>ヒョウ</t>
    </rPh>
    <rPh sb="18" eb="20">
      <t>ショウメイ</t>
    </rPh>
    <rPh sb="20" eb="21">
      <t>チュウ</t>
    </rPh>
    <phoneticPr fontId="1"/>
  </si>
  <si>
    <t>基 礎</t>
    <rPh sb="0" eb="1">
      <t>モト</t>
    </rPh>
    <rPh sb="2" eb="3">
      <t>イシズエ</t>
    </rPh>
    <phoneticPr fontId="1"/>
  </si>
  <si>
    <t>根かせ(</t>
    <rPh sb="0" eb="1">
      <t>ネ</t>
    </rPh>
    <phoneticPr fontId="1"/>
  </si>
  <si>
    <t>根巻き(</t>
    <rPh sb="0" eb="2">
      <t>ネマ</t>
    </rPh>
    <phoneticPr fontId="1"/>
  </si>
  <si>
    <t>ｍ　×</t>
    <phoneticPr fontId="1"/>
  </si>
  <si>
    <t>⑥</t>
    <phoneticPr fontId="1"/>
  </si>
  <si>
    <t>⑦</t>
    <phoneticPr fontId="1"/>
  </si>
  <si>
    <t>⑧</t>
    <phoneticPr fontId="1"/>
  </si>
  <si>
    <t>⑨</t>
    <phoneticPr fontId="1"/>
  </si>
  <si>
    <t>⑩</t>
    <phoneticPr fontId="1"/>
  </si>
  <si>
    <t>数 量
(個)</t>
    <rPh sb="0" eb="1">
      <t>カズ</t>
    </rPh>
    <rPh sb="2" eb="3">
      <t>リョウ</t>
    </rPh>
    <rPh sb="5" eb="6">
      <t>コ</t>
    </rPh>
    <phoneticPr fontId="1"/>
  </si>
  <si>
    <t>径 間
(ｍ)</t>
    <rPh sb="0" eb="1">
      <t>ケイ</t>
    </rPh>
    <rPh sb="2" eb="3">
      <t>アイダ</t>
    </rPh>
    <phoneticPr fontId="1"/>
  </si>
  <si>
    <t>本 数
(本)</t>
    <rPh sb="0" eb="1">
      <t>ホン</t>
    </rPh>
    <rPh sb="2" eb="3">
      <t>カズ</t>
    </rPh>
    <rPh sb="5" eb="6">
      <t>ホン</t>
    </rPh>
    <phoneticPr fontId="1"/>
  </si>
  <si>
    <t>OW 14sq</t>
    <phoneticPr fontId="1"/>
  </si>
  <si>
    <t>単位重量
(kg/個)</t>
    <rPh sb="0" eb="2">
      <t>タンイ</t>
    </rPh>
    <rPh sb="2" eb="3">
      <t>ジュウ</t>
    </rPh>
    <rPh sb="3" eb="4">
      <t>リョウ</t>
    </rPh>
    <rPh sb="9" eb="10">
      <t>コ</t>
    </rPh>
    <phoneticPr fontId="1"/>
  </si>
  <si>
    <t>設置場所</t>
    <rPh sb="0" eb="2">
      <t>セッチ</t>
    </rPh>
    <rPh sb="2" eb="4">
      <t>バショ</t>
    </rPh>
    <phoneticPr fontId="1"/>
  </si>
  <si>
    <t>最大高</t>
    <rPh sb="0" eb="2">
      <t>サイダイ</t>
    </rPh>
    <rPh sb="2" eb="3">
      <t>コウ</t>
    </rPh>
    <phoneticPr fontId="1"/>
  </si>
  <si>
    <t xml:space="preserve"> ％　※ご指定がない場合2％で検討いたします。</t>
    <rPh sb="5" eb="7">
      <t>シテイ</t>
    </rPh>
    <rPh sb="10" eb="12">
      <t>バアイ</t>
    </rPh>
    <rPh sb="15" eb="17">
      <t>ケントウ</t>
    </rPh>
    <phoneticPr fontId="1"/>
  </si>
  <si>
    <t>[搭載物条件]　給電線等のポールに沿って設置するケーブル類はこちらにご記載ください。</t>
    <rPh sb="1" eb="3">
      <t>トウサイ</t>
    </rPh>
    <rPh sb="3" eb="4">
      <t>ブツ</t>
    </rPh>
    <rPh sb="4" eb="6">
      <t>ジョウケン</t>
    </rPh>
    <rPh sb="8" eb="11">
      <t>キュウデンセン</t>
    </rPh>
    <rPh sb="11" eb="12">
      <t>トウ</t>
    </rPh>
    <rPh sb="17" eb="18">
      <t>ソ</t>
    </rPh>
    <rPh sb="20" eb="22">
      <t>セッチ</t>
    </rPh>
    <rPh sb="28" eb="29">
      <t>ルイ</t>
    </rPh>
    <rPh sb="35" eb="37">
      <t>キサイ</t>
    </rPh>
    <phoneticPr fontId="1"/>
  </si>
  <si>
    <t>[架線条件]　自己支持型のケーブルでない場合メッセンジャーワイヤー条件をご記載ください。</t>
    <rPh sb="1" eb="3">
      <t>カセン</t>
    </rPh>
    <rPh sb="3" eb="5">
      <t>ジョウケン</t>
    </rPh>
    <rPh sb="7" eb="9">
      <t>ジコ</t>
    </rPh>
    <rPh sb="9" eb="11">
      <t>シジ</t>
    </rPh>
    <rPh sb="11" eb="12">
      <t>ガタ</t>
    </rPh>
    <rPh sb="20" eb="22">
      <t>バアイ</t>
    </rPh>
    <rPh sb="33" eb="35">
      <t>ジョウケン</t>
    </rPh>
    <rPh sb="37" eb="39">
      <t>キサイ</t>
    </rPh>
    <phoneticPr fontId="1"/>
  </si>
  <si>
    <t>最大高</t>
    <rPh sb="0" eb="2">
      <t>サイダイ</t>
    </rPh>
    <rPh sb="2" eb="3">
      <t>コウ</t>
    </rPh>
    <phoneticPr fontId="1"/>
  </si>
  <si>
    <t xml:space="preserve"> ｍ　※搭載物のトップ高がポール地上高を超える場合ご記載ください。</t>
    <rPh sb="4" eb="6">
      <t>トウサイ</t>
    </rPh>
    <rPh sb="6" eb="7">
      <t>ブツ</t>
    </rPh>
    <rPh sb="11" eb="12">
      <t>タカ</t>
    </rPh>
    <rPh sb="16" eb="19">
      <t>チジョウコウ</t>
    </rPh>
    <rPh sb="20" eb="21">
      <t>コ</t>
    </rPh>
    <rPh sb="23" eb="25">
      <t>バアイ</t>
    </rPh>
    <rPh sb="26" eb="28">
      <t>キサイ</t>
    </rPh>
    <phoneticPr fontId="1"/>
  </si>
  <si>
    <t>平均N値</t>
    <rPh sb="0" eb="2">
      <t>ヘイキン</t>
    </rPh>
    <rPh sb="3" eb="4">
      <t>チ</t>
    </rPh>
    <phoneticPr fontId="1"/>
  </si>
  <si>
    <t>その他条件，伝達事項等がありましたらご記入ください。(基準風速の指定等)</t>
    <rPh sb="2" eb="3">
      <t>タ</t>
    </rPh>
    <rPh sb="3" eb="5">
      <t>ジョウケン</t>
    </rPh>
    <rPh sb="6" eb="8">
      <t>デンタツ</t>
    </rPh>
    <rPh sb="8" eb="10">
      <t>ジコウ</t>
    </rPh>
    <rPh sb="10" eb="11">
      <t>トウ</t>
    </rPh>
    <rPh sb="19" eb="21">
      <t>キニュウ</t>
    </rPh>
    <rPh sb="27" eb="29">
      <t>キジュン</t>
    </rPh>
    <rPh sb="29" eb="31">
      <t>フウソク</t>
    </rPh>
    <rPh sb="32" eb="34">
      <t>シテイ</t>
    </rPh>
    <rPh sb="34" eb="35">
      <t>トウ</t>
    </rPh>
    <phoneticPr fontId="1"/>
  </si>
  <si>
    <t>架線イメージ</t>
    <rPh sb="0" eb="2">
      <t>カセン</t>
    </rPh>
    <phoneticPr fontId="1"/>
  </si>
  <si>
    <t xml:space="preserve"> ※確認申請物件で必要となります。不明の場合OK判定となる値を仮定して検討いたします。</t>
    <rPh sb="2" eb="4">
      <t>カクニン</t>
    </rPh>
    <rPh sb="4" eb="6">
      <t>シンセイ</t>
    </rPh>
    <rPh sb="6" eb="8">
      <t>ブッケン</t>
    </rPh>
    <rPh sb="9" eb="11">
      <t>ヒツヨウ</t>
    </rPh>
    <rPh sb="17" eb="19">
      <t>フメイ</t>
    </rPh>
    <rPh sb="20" eb="22">
      <t>バアイ</t>
    </rPh>
    <rPh sb="24" eb="26">
      <t>ハンテイ</t>
    </rPh>
    <rPh sb="29" eb="30">
      <t>アタイ</t>
    </rPh>
    <rPh sb="31" eb="33">
      <t>カテイ</t>
    </rPh>
    <rPh sb="35" eb="37">
      <t>ケントウ</t>
    </rPh>
    <phoneticPr fontId="1"/>
  </si>
  <si>
    <t>投光器</t>
    <rPh sb="0" eb="3">
      <t>トウコウキ</t>
    </rPh>
    <phoneticPr fontId="1"/>
  </si>
  <si>
    <t>根巻き</t>
    <rPh sb="0" eb="2">
      <t>ネマ</t>
    </rPh>
    <phoneticPr fontId="1"/>
  </si>
  <si>
    <t>ポール強度検討　諸条件表（ネット柱）</t>
    <rPh sb="3" eb="5">
      <t>キョウド</t>
    </rPh>
    <rPh sb="5" eb="7">
      <t>ケントウ</t>
    </rPh>
    <rPh sb="8" eb="11">
      <t>ショジョウケン</t>
    </rPh>
    <rPh sb="11" eb="12">
      <t>ヒョウ</t>
    </rPh>
    <rPh sb="16" eb="17">
      <t>チュウ</t>
    </rPh>
    <phoneticPr fontId="1"/>
  </si>
  <si>
    <t>東北ポール株式会社</t>
    <rPh sb="0" eb="2">
      <t>トウホク</t>
    </rPh>
    <rPh sb="5" eb="9">
      <t>カブシキガイシャ</t>
    </rPh>
    <phoneticPr fontId="1"/>
  </si>
  <si>
    <t>[ネット条件]</t>
    <rPh sb="4" eb="6">
      <t>ジョウケン</t>
    </rPh>
    <phoneticPr fontId="1"/>
  </si>
  <si>
    <t>防球ネット</t>
    <rPh sb="0" eb="2">
      <t>ボウキュウ</t>
    </rPh>
    <phoneticPr fontId="1"/>
  </si>
  <si>
    <t>ネット</t>
    <phoneticPr fontId="1"/>
  </si>
  <si>
    <t>スパン
(ｍ)</t>
    <phoneticPr fontId="1"/>
  </si>
  <si>
    <t>上端高
(ｍ)</t>
    <rPh sb="0" eb="2">
      <t>ジョウタン</t>
    </rPh>
    <rPh sb="2" eb="3">
      <t>コウ</t>
    </rPh>
    <phoneticPr fontId="1"/>
  </si>
  <si>
    <t>下端高
(ｍ)</t>
    <rPh sb="0" eb="2">
      <t>カタン</t>
    </rPh>
    <rPh sb="2" eb="3">
      <t>コウ</t>
    </rPh>
    <phoneticPr fontId="1"/>
  </si>
  <si>
    <t>目 合
(mm)</t>
    <rPh sb="0" eb="1">
      <t>メ</t>
    </rPh>
    <rPh sb="2" eb="3">
      <t>ア</t>
    </rPh>
    <phoneticPr fontId="1"/>
  </si>
  <si>
    <t>線 径
(mm)</t>
    <rPh sb="0" eb="1">
      <t>セン</t>
    </rPh>
    <rPh sb="2" eb="3">
      <t>ケイ</t>
    </rPh>
    <phoneticPr fontId="1"/>
  </si>
  <si>
    <t>充実率</t>
    <rPh sb="0" eb="2">
      <t>ジュウジツ</t>
    </rPh>
    <rPh sb="2" eb="3">
      <t>リツ</t>
    </rPh>
    <phoneticPr fontId="1"/>
  </si>
  <si>
    <t>[搭載物条件]　サイズおよび重量が軽微な設備は省略可能です。</t>
    <rPh sb="1" eb="3">
      <t>トウサイ</t>
    </rPh>
    <rPh sb="3" eb="4">
      <t>ブツ</t>
    </rPh>
    <rPh sb="4" eb="6">
      <t>ジョウケン</t>
    </rPh>
    <rPh sb="14" eb="16">
      <t>ジュウリョウ</t>
    </rPh>
    <rPh sb="17" eb="19">
      <t>ケイビ</t>
    </rPh>
    <rPh sb="20" eb="22">
      <t>セツビ</t>
    </rPh>
    <rPh sb="23" eb="25">
      <t>ショウリャク</t>
    </rPh>
    <rPh sb="25" eb="27">
      <t>カノウ</t>
    </rPh>
    <phoneticPr fontId="1"/>
  </si>
  <si>
    <t>ジョイントビーム</t>
    <phoneticPr fontId="1"/>
  </si>
  <si>
    <t>※正確な検討実施のため立面図をご添付ください。</t>
    <rPh sb="1" eb="3">
      <t>セイカク</t>
    </rPh>
    <rPh sb="4" eb="6">
      <t>ケントウ</t>
    </rPh>
    <rPh sb="6" eb="8">
      <t>ジッシ</t>
    </rPh>
    <rPh sb="11" eb="14">
      <t>リツメンズ</t>
    </rPh>
    <rPh sb="16" eb="18">
      <t>テンプ</t>
    </rPh>
    <phoneticPr fontId="1"/>
  </si>
  <si>
    <t>　有(</t>
    <rPh sb="1" eb="2">
      <t>アリ</t>
    </rPh>
    <phoneticPr fontId="1"/>
  </si>
  <si>
    <t>，</t>
    <phoneticPr fontId="1"/>
  </si>
  <si>
    <t>kg/ｍ)</t>
    <phoneticPr fontId="1"/>
  </si>
  <si>
    <t>径：φ</t>
    <rPh sb="0" eb="1">
      <t>ケイ</t>
    </rPh>
    <phoneticPr fontId="1"/>
  </si>
  <si>
    <t>重量：</t>
    <rPh sb="0" eb="2">
      <t>ジュウリョウ</t>
    </rPh>
    <phoneticPr fontId="1"/>
  </si>
  <si>
    <t>無</t>
    <rPh sb="0" eb="1">
      <t>ナシ</t>
    </rPh>
    <phoneticPr fontId="1"/>
  </si>
  <si>
    <t>上端高</t>
    <rPh sb="0" eb="2">
      <t>ジョウタン</t>
    </rPh>
    <rPh sb="2" eb="3">
      <t>コウ</t>
    </rPh>
    <phoneticPr fontId="1"/>
  </si>
  <si>
    <t>下端高</t>
    <rPh sb="0" eb="2">
      <t>カタン</t>
    </rPh>
    <rPh sb="2" eb="3">
      <t>コウ</t>
    </rPh>
    <phoneticPr fontId="1"/>
  </si>
  <si>
    <t>目合</t>
    <rPh sb="0" eb="1">
      <t>メ</t>
    </rPh>
    <rPh sb="1" eb="2">
      <t>アイ</t>
    </rPh>
    <phoneticPr fontId="1"/>
  </si>
  <si>
    <t>線径</t>
    <rPh sb="0" eb="2">
      <t>センケイ</t>
    </rPh>
    <phoneticPr fontId="1"/>
  </si>
  <si>
    <t>また，ボーリング試験結果等その他資料がありましたらご添付ください。</t>
    <rPh sb="8" eb="10">
      <t>シケン</t>
    </rPh>
    <rPh sb="10" eb="12">
      <t>ケッカ</t>
    </rPh>
    <rPh sb="12" eb="13">
      <t>トウ</t>
    </rPh>
    <rPh sb="15" eb="16">
      <t>タ</t>
    </rPh>
    <rPh sb="16" eb="18">
      <t>シリョウ</t>
    </rPh>
    <rPh sb="26" eb="28">
      <t>テンプ</t>
    </rPh>
    <phoneticPr fontId="1"/>
  </si>
  <si>
    <t>また，立面図，ボーリング試験結果等その他資料がありましたらご添付ください。</t>
    <rPh sb="3" eb="6">
      <t>リツメンズ</t>
    </rPh>
    <rPh sb="12" eb="14">
      <t>シケン</t>
    </rPh>
    <rPh sb="14" eb="16">
      <t>ケッカ</t>
    </rPh>
    <rPh sb="16" eb="17">
      <t>トウ</t>
    </rPh>
    <rPh sb="19" eb="20">
      <t>タ</t>
    </rPh>
    <rPh sb="20" eb="22">
      <t>シリョウ</t>
    </rPh>
    <rPh sb="30" eb="32">
      <t>テンプ</t>
    </rPh>
    <phoneticPr fontId="1"/>
  </si>
  <si>
    <t>また，平面図等その他資料がありましたらご添付ください。</t>
    <rPh sb="3" eb="6">
      <t>ヘイメンズ</t>
    </rPh>
    <rPh sb="6" eb="7">
      <t>トウ</t>
    </rPh>
    <rPh sb="9" eb="10">
      <t>タ</t>
    </rPh>
    <rPh sb="10" eb="12">
      <t>シリョウ</t>
    </rPh>
    <rPh sb="20" eb="22">
      <t>テンプ</t>
    </rPh>
    <phoneticPr fontId="1"/>
  </si>
  <si>
    <t>[搭載物条件]</t>
    <rPh sb="1" eb="3">
      <t>トウサイ</t>
    </rPh>
    <rPh sb="3" eb="4">
      <t>ブツ</t>
    </rPh>
    <rPh sb="4" eb="6">
      <t>ジョウケン</t>
    </rPh>
    <phoneticPr fontId="1"/>
  </si>
  <si>
    <t>[ネット条件]</t>
    <rPh sb="4" eb="6">
      <t>ジョウケン</t>
    </rPh>
    <phoneticPr fontId="1"/>
  </si>
  <si>
    <t>スパン</t>
    <phoneticPr fontId="1"/>
  </si>
  <si>
    <t>上端高</t>
    <rPh sb="0" eb="2">
      <t>ジョウタン</t>
    </rPh>
    <rPh sb="2" eb="3">
      <t>コウ</t>
    </rPh>
    <phoneticPr fontId="1"/>
  </si>
  <si>
    <t>下端高</t>
    <rPh sb="0" eb="2">
      <t>カタン</t>
    </rPh>
    <rPh sb="2" eb="3">
      <t>コウ</t>
    </rPh>
    <phoneticPr fontId="1"/>
  </si>
  <si>
    <t>目合</t>
    <rPh sb="0" eb="1">
      <t>メ</t>
    </rPh>
    <rPh sb="1" eb="2">
      <t>アイ</t>
    </rPh>
    <phoneticPr fontId="1"/>
  </si>
  <si>
    <t>線径</t>
    <rPh sb="0" eb="2">
      <t>センケイ</t>
    </rPh>
    <phoneticPr fontId="1"/>
  </si>
  <si>
    <t>東北ポール株式会社</t>
    <rPh sb="0" eb="2">
      <t>トウホク</t>
    </rPh>
    <rPh sb="5" eb="9">
      <t>カブシキガイシャ</t>
    </rPh>
    <phoneticPr fontId="1"/>
  </si>
  <si>
    <t>ご指定のポールでＮＧ判定となった場合，弊社でポールを再選定しＯＫ判定となる</t>
    <rPh sb="1" eb="3">
      <t>シテイ</t>
    </rPh>
    <rPh sb="10" eb="12">
      <t>ハンテイ</t>
    </rPh>
    <rPh sb="16" eb="18">
      <t>バアイ</t>
    </rPh>
    <rPh sb="19" eb="21">
      <t>ヘイシャ</t>
    </rPh>
    <rPh sb="26" eb="29">
      <t>サイセンテイ</t>
    </rPh>
    <rPh sb="32" eb="34">
      <t>ハンテイ</t>
    </rPh>
    <phoneticPr fontId="1"/>
  </si>
  <si>
    <t>ご提案をさせていただきます。</t>
    <rPh sb="1" eb="3">
      <t>テイアン</t>
    </rPh>
    <phoneticPr fontId="1"/>
  </si>
  <si>
    <t>[検討方針]</t>
    <rPh sb="1" eb="3">
      <t>ケントウ</t>
    </rPh>
    <rPh sb="3" eb="5">
      <t>ホウシン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</si>
</sst>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.0\ &quot;ｍ&quot;"/>
    <numFmt numFmtId="177" formatCode="0.0"/>
    <numFmt numFmtId="178" formatCode="0\ &quot;°&quot;"/>
    <numFmt numFmtId="179" formatCode="0.000"/>
    <numFmt numFmtId="180" formatCode="0.000\ &quot;ｍ&quot;"/>
    <numFmt numFmtId="181" formatCode="0.00\ &quot;ｍ&quot;"/>
    <numFmt numFmtId="182" formatCode="0&quot;　&quot;"/>
    <numFmt numFmtId="183" formatCode="&quot;　&quot;0.0"/>
    <numFmt numFmtId="184" formatCode="[&lt;=999]000;[&lt;=9999]000\-00;000\-0000"/>
    <numFmt numFmtId="185" formatCode="0\ &quot;％&quot;"/>
    <numFmt numFmtId="186" formatCode="0.0\ &quot;mm&quot;"/>
  </numFmts>
  <fonts count="16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sz val="11"/>
      <color theme="8" tint="-0.499984740745262"/>
      <name val="ＭＳ ゴシック"/>
      <family val="2"/>
      <charset val="128"/>
    </font>
    <font>
      <sz val="11"/>
      <color theme="8" tint="-0.499984740745262"/>
      <name val="ＭＳ ゴシック"/>
      <family val="3"/>
      <charset val="128"/>
    </font>
    <font>
      <sz val="10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vertAlign val="superscript"/>
      <sz val="10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0"/>
      <color theme="8" tint="-0.499984740745262"/>
      <name val="ＭＳ ゴシック"/>
      <family val="2"/>
      <charset val="128"/>
    </font>
    <font>
      <sz val="9"/>
      <color indexed="81"/>
      <name val="MS P ゴシック"/>
      <family val="3"/>
      <charset val="128"/>
    </font>
    <font>
      <u/>
      <sz val="11"/>
      <color theme="1"/>
      <name val="ＭＳ ゴシック"/>
      <family val="2"/>
      <charset val="128"/>
    </font>
    <font>
      <sz val="11"/>
      <color theme="1"/>
      <name val="ＭＳ ゴシック"/>
      <family val="2"/>
      <charset val="128"/>
    </font>
    <font>
      <u/>
      <sz val="11"/>
      <color theme="10"/>
      <name val="ＭＳ ゴシック"/>
      <family val="2"/>
      <charset val="128"/>
    </font>
    <font>
      <sz val="10"/>
      <color theme="8" tint="-0.499984740745262"/>
      <name val="ＭＳ ゴシック"/>
      <family val="3"/>
      <charset val="128"/>
    </font>
    <font>
      <sz val="10"/>
      <color rgb="FFFA5D06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E5F5FF"/>
        <bgColor indexed="64"/>
      </patternFill>
    </fill>
    <fill>
      <patternFill patternType="solid">
        <fgColor rgb="FFD5FFC9"/>
        <bgColor indexed="64"/>
      </patternFill>
    </fill>
    <fill>
      <patternFill patternType="solid">
        <fgColor rgb="FFFFF8C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</cellStyleXfs>
  <cellXfs count="35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6" fontId="0" fillId="0" borderId="0" xfId="0" applyNumberFormat="1">
      <alignment vertical="center"/>
    </xf>
    <xf numFmtId="178" fontId="0" fillId="0" borderId="0" xfId="0" applyNumberFormat="1">
      <alignment vertical="center"/>
    </xf>
    <xf numFmtId="0" fontId="3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 vertical="top"/>
    </xf>
    <xf numFmtId="0" fontId="4" fillId="0" borderId="0" xfId="0" applyFont="1">
      <alignment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4" xfId="0" applyFont="1" applyBorder="1">
      <alignment vertical="center"/>
    </xf>
    <xf numFmtId="0" fontId="4" fillId="0" borderId="5" xfId="0" applyFont="1" applyBorder="1">
      <alignment vertical="center"/>
    </xf>
    <xf numFmtId="0" fontId="4" fillId="0" borderId="3" xfId="0" applyFont="1" applyBorder="1" applyAlignment="1">
      <alignment vertical="center" shrinkToFit="1"/>
    </xf>
    <xf numFmtId="0" fontId="4" fillId="2" borderId="0" xfId="0" applyFont="1" applyFill="1">
      <alignment vertical="center"/>
    </xf>
    <xf numFmtId="0" fontId="4" fillId="0" borderId="8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7" fillId="0" borderId="0" xfId="0" applyFont="1">
      <alignment vertical="center"/>
    </xf>
    <xf numFmtId="0" fontId="4" fillId="0" borderId="18" xfId="0" applyFont="1" applyBorder="1">
      <alignment vertical="center"/>
    </xf>
    <xf numFmtId="0" fontId="5" fillId="0" borderId="7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0" xfId="0" applyFont="1" applyAlignment="1" applyProtection="1">
      <alignment horizontal="center" vertical="center" shrinkToFit="1"/>
      <protection locked="0"/>
    </xf>
    <xf numFmtId="0" fontId="3" fillId="0" borderId="0" xfId="0" applyFont="1" applyAlignment="1">
      <alignment vertical="center" shrinkToFit="1"/>
    </xf>
    <xf numFmtId="0" fontId="4" fillId="0" borderId="20" xfId="0" applyFont="1" applyBorder="1" applyAlignment="1">
      <alignment horizontal="center" vertical="center"/>
    </xf>
    <xf numFmtId="0" fontId="4" fillId="0" borderId="36" xfId="0" applyFont="1" applyBorder="1">
      <alignment vertical="center"/>
    </xf>
    <xf numFmtId="0" fontId="4" fillId="0" borderId="38" xfId="0" applyFont="1" applyBorder="1" applyAlignment="1">
      <alignment horizontal="center" vertical="center"/>
    </xf>
    <xf numFmtId="0" fontId="0" fillId="0" borderId="19" xfId="0" applyBorder="1">
      <alignment vertical="center"/>
    </xf>
    <xf numFmtId="0" fontId="0" fillId="0" borderId="18" xfId="0" applyBorder="1">
      <alignment vertical="center"/>
    </xf>
    <xf numFmtId="0" fontId="0" fillId="0" borderId="29" xfId="0" applyBorder="1">
      <alignment vertical="center"/>
    </xf>
    <xf numFmtId="0" fontId="0" fillId="0" borderId="32" xfId="0" applyBorder="1">
      <alignment vertical="center"/>
    </xf>
    <xf numFmtId="0" fontId="0" fillId="0" borderId="33" xfId="0" applyBorder="1">
      <alignment vertical="center"/>
    </xf>
    <xf numFmtId="0" fontId="0" fillId="0" borderId="20" xfId="0" applyBorder="1">
      <alignment vertical="center"/>
    </xf>
    <xf numFmtId="0" fontId="0" fillId="0" borderId="7" xfId="0" applyBorder="1">
      <alignment vertical="center"/>
    </xf>
    <xf numFmtId="0" fontId="0" fillId="0" borderId="14" xfId="0" applyBorder="1">
      <alignment vertical="center"/>
    </xf>
    <xf numFmtId="0" fontId="9" fillId="0" borderId="0" xfId="0" applyFont="1">
      <alignment vertical="center"/>
    </xf>
    <xf numFmtId="0" fontId="4" fillId="0" borderId="37" xfId="0" applyFont="1" applyBorder="1">
      <alignment vertical="center"/>
    </xf>
    <xf numFmtId="176" fontId="0" fillId="0" borderId="1" xfId="0" applyNumberFormat="1" applyBorder="1">
      <alignment vertical="center"/>
    </xf>
    <xf numFmtId="178" fontId="0" fillId="0" borderId="1" xfId="0" applyNumberFormat="1" applyBorder="1">
      <alignment vertical="center"/>
    </xf>
    <xf numFmtId="177" fontId="0" fillId="0" borderId="1" xfId="0" applyNumberFormat="1" applyBorder="1">
      <alignment vertical="center"/>
    </xf>
    <xf numFmtId="0" fontId="0" fillId="0" borderId="1" xfId="0" applyBorder="1">
      <alignment vertical="center"/>
    </xf>
    <xf numFmtId="180" fontId="0" fillId="0" borderId="1" xfId="0" applyNumberFormat="1" applyBorder="1">
      <alignment vertical="center"/>
    </xf>
    <xf numFmtId="179" fontId="0" fillId="0" borderId="1" xfId="0" applyNumberFormat="1" applyBorder="1">
      <alignment vertical="center"/>
    </xf>
    <xf numFmtId="181" fontId="0" fillId="0" borderId="1" xfId="0" applyNumberFormat="1" applyBorder="1">
      <alignment vertical="center"/>
    </xf>
    <xf numFmtId="185" fontId="0" fillId="0" borderId="1" xfId="0" applyNumberFormat="1" applyBorder="1">
      <alignment vertical="center"/>
    </xf>
    <xf numFmtId="0" fontId="8" fillId="0" borderId="0" xfId="0" applyFont="1" applyAlignment="1">
      <alignment vertical="center" shrinkToFit="1"/>
    </xf>
    <xf numFmtId="0" fontId="4" fillId="0" borderId="0" xfId="0" applyFont="1" applyAlignment="1" applyProtection="1">
      <alignment horizontal="center" vertical="center"/>
      <protection locked="0"/>
    </xf>
    <xf numFmtId="179" fontId="4" fillId="0" borderId="0" xfId="0" applyNumberFormat="1" applyFont="1" applyAlignment="1" applyProtection="1">
      <alignment horizontal="center" vertical="center"/>
      <protection locked="0"/>
    </xf>
    <xf numFmtId="179" fontId="4" fillId="0" borderId="0" xfId="0" applyNumberFormat="1" applyFont="1" applyAlignment="1">
      <alignment horizontal="center" vertical="center"/>
    </xf>
    <xf numFmtId="2" fontId="4" fillId="0" borderId="0" xfId="0" applyNumberFormat="1" applyFont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vertical="top"/>
    </xf>
    <xf numFmtId="0" fontId="11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" fillId="0" borderId="0" xfId="0" applyFont="1" applyAlignment="1">
      <alignment horizontal="center"/>
    </xf>
    <xf numFmtId="0" fontId="0" fillId="0" borderId="0" xfId="0" applyAlignment="1">
      <alignment vertical="center" shrinkToFit="1"/>
    </xf>
    <xf numFmtId="177" fontId="0" fillId="0" borderId="0" xfId="0" applyNumberForma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11" fillId="0" borderId="0" xfId="0" applyFont="1" applyAlignment="1">
      <alignment vertical="top"/>
    </xf>
    <xf numFmtId="0" fontId="14" fillId="0" borderId="0" xfId="0" applyFont="1" applyAlignment="1">
      <alignment horizontal="left"/>
    </xf>
    <xf numFmtId="0" fontId="14" fillId="0" borderId="0" xfId="0" applyFont="1" applyAlignment="1">
      <alignment horizontal="left" vertical="top"/>
    </xf>
    <xf numFmtId="0" fontId="4" fillId="0" borderId="46" xfId="0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 applyProtection="1">
      <alignment horizontal="right" vertical="center"/>
      <protection locked="0"/>
    </xf>
    <xf numFmtId="0" fontId="15" fillId="0" borderId="0" xfId="0" applyFont="1" applyAlignment="1">
      <alignment horizontal="right" vertical="center"/>
    </xf>
    <xf numFmtId="186" fontId="0" fillId="0" borderId="1" xfId="0" applyNumberFormat="1" applyBorder="1">
      <alignment vertical="center"/>
    </xf>
    <xf numFmtId="0" fontId="5" fillId="0" borderId="7" xfId="0" applyFont="1" applyBorder="1" applyAlignment="1">
      <alignment horizontal="left" vertical="center"/>
    </xf>
    <xf numFmtId="0" fontId="4" fillId="0" borderId="27" xfId="0" applyFont="1" applyBorder="1">
      <alignment vertical="center"/>
    </xf>
    <xf numFmtId="0" fontId="5" fillId="0" borderId="18" xfId="0" applyFont="1" applyBorder="1" applyAlignment="1">
      <alignment horizontal="left" vertical="center"/>
    </xf>
    <xf numFmtId="0" fontId="5" fillId="0" borderId="18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4" fillId="0" borderId="7" xfId="0" applyFont="1" applyBorder="1">
      <alignment vertical="center"/>
    </xf>
    <xf numFmtId="0" fontId="5" fillId="0" borderId="7" xfId="0" applyFont="1" applyBorder="1">
      <alignment vertical="center"/>
    </xf>
    <xf numFmtId="177" fontId="4" fillId="0" borderId="27" xfId="0" applyNumberFormat="1" applyFont="1" applyBorder="1" applyAlignment="1">
      <alignment horizontal="center" vertical="center"/>
    </xf>
    <xf numFmtId="177" fontId="4" fillId="0" borderId="18" xfId="0" applyNumberFormat="1" applyFont="1" applyBorder="1" applyAlignment="1">
      <alignment horizontal="center" vertical="center"/>
    </xf>
    <xf numFmtId="177" fontId="4" fillId="0" borderId="39" xfId="0" applyNumberFormat="1" applyFont="1" applyBorder="1" applyAlignment="1">
      <alignment horizontal="center" vertical="center"/>
    </xf>
    <xf numFmtId="177" fontId="4" fillId="0" borderId="7" xfId="0" applyNumberFormat="1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182" fontId="4" fillId="0" borderId="39" xfId="0" applyNumberFormat="1" applyFont="1" applyBorder="1" applyAlignment="1">
      <alignment horizontal="right" vertical="center" shrinkToFit="1"/>
    </xf>
    <xf numFmtId="182" fontId="4" fillId="0" borderId="7" xfId="0" applyNumberFormat="1" applyFont="1" applyBorder="1" applyAlignment="1">
      <alignment horizontal="right" vertical="center" shrinkToFit="1"/>
    </xf>
    <xf numFmtId="183" fontId="4" fillId="0" borderId="7" xfId="0" applyNumberFormat="1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 shrinkToFit="1"/>
    </xf>
    <xf numFmtId="0" fontId="4" fillId="2" borderId="18" xfId="0" applyFont="1" applyFill="1" applyBorder="1" applyAlignment="1">
      <alignment horizontal="center" vertical="center" shrinkToFit="1"/>
    </xf>
    <xf numFmtId="0" fontId="4" fillId="2" borderId="20" xfId="0" applyFont="1" applyFill="1" applyBorder="1" applyAlignment="1">
      <alignment horizontal="center" vertical="center" shrinkToFit="1"/>
    </xf>
    <xf numFmtId="0" fontId="4" fillId="2" borderId="7" xfId="0" applyFont="1" applyFill="1" applyBorder="1" applyAlignment="1">
      <alignment horizontal="center" vertical="center" shrinkToFit="1"/>
    </xf>
    <xf numFmtId="184" fontId="8" fillId="0" borderId="21" xfId="0" applyNumberFormat="1" applyFont="1" applyBorder="1" applyAlignment="1">
      <alignment horizontal="center" vertical="center" shrinkToFit="1"/>
    </xf>
    <xf numFmtId="0" fontId="4" fillId="0" borderId="22" xfId="0" applyFont="1" applyBorder="1" applyAlignment="1" applyProtection="1">
      <alignment horizontal="center" vertical="center"/>
      <protection locked="0"/>
    </xf>
    <xf numFmtId="179" fontId="4" fillId="0" borderId="11" xfId="0" applyNumberFormat="1" applyFont="1" applyBorder="1" applyAlignment="1" applyProtection="1">
      <alignment horizontal="center" vertical="center"/>
      <protection locked="0"/>
    </xf>
    <xf numFmtId="179" fontId="4" fillId="0" borderId="16" xfId="0" applyNumberFormat="1" applyFont="1" applyBorder="1" applyAlignment="1" applyProtection="1">
      <alignment horizontal="center" vertical="center"/>
      <protection locked="0"/>
    </xf>
    <xf numFmtId="179" fontId="4" fillId="0" borderId="13" xfId="0" applyNumberFormat="1" applyFont="1" applyBorder="1" applyAlignment="1" applyProtection="1">
      <alignment horizontal="center" vertical="center"/>
      <protection locked="0"/>
    </xf>
    <xf numFmtId="179" fontId="4" fillId="0" borderId="38" xfId="0" applyNumberFormat="1" applyFont="1" applyBorder="1" applyAlignment="1">
      <alignment horizontal="center" vertical="center"/>
    </xf>
    <xf numFmtId="179" fontId="4" fillId="0" borderId="22" xfId="0" applyNumberFormat="1" applyFont="1" applyBorder="1" applyAlignment="1">
      <alignment horizontal="center" vertical="center"/>
    </xf>
    <xf numFmtId="179" fontId="4" fillId="0" borderId="13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 applyProtection="1">
      <alignment horizontal="center" vertical="center"/>
      <protection locked="0"/>
    </xf>
    <xf numFmtId="2" fontId="4" fillId="0" borderId="11" xfId="0" applyNumberFormat="1" applyFont="1" applyBorder="1" applyAlignment="1" applyProtection="1">
      <alignment horizontal="center" vertical="center"/>
      <protection locked="0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177" fontId="4" fillId="0" borderId="10" xfId="0" applyNumberFormat="1" applyFont="1" applyBorder="1" applyAlignment="1" applyProtection="1">
      <alignment horizontal="center" vertical="center"/>
      <protection locked="0"/>
    </xf>
    <xf numFmtId="0" fontId="4" fillId="0" borderId="21" xfId="0" applyFont="1" applyBorder="1" applyAlignment="1" applyProtection="1">
      <alignment horizontal="center" vertical="center"/>
      <protection locked="0"/>
    </xf>
    <xf numFmtId="0" fontId="4" fillId="0" borderId="23" xfId="0" applyFont="1" applyBorder="1" applyAlignment="1" applyProtection="1">
      <alignment horizontal="center" vertical="center"/>
      <protection locked="0"/>
    </xf>
    <xf numFmtId="0" fontId="4" fillId="0" borderId="18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28" xfId="0" applyFont="1" applyFill="1" applyBorder="1" applyAlignment="1">
      <alignment horizontal="center" vertical="center"/>
    </xf>
    <xf numFmtId="0" fontId="4" fillId="2" borderId="2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30" xfId="0" applyFont="1" applyFill="1" applyBorder="1" applyAlignment="1">
      <alignment horizontal="center" vertical="center"/>
    </xf>
    <xf numFmtId="179" fontId="4" fillId="0" borderId="10" xfId="0" applyNumberFormat="1" applyFont="1" applyBorder="1" applyAlignment="1" applyProtection="1">
      <alignment horizontal="center" vertical="center"/>
      <protection locked="0"/>
    </xf>
    <xf numFmtId="179" fontId="4" fillId="0" borderId="17" xfId="0" applyNumberFormat="1" applyFont="1" applyBorder="1" applyAlignment="1" applyProtection="1">
      <alignment horizontal="center" vertical="center"/>
      <protection locked="0"/>
    </xf>
    <xf numFmtId="2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15" xfId="0" applyNumberFormat="1" applyFont="1" applyBorder="1" applyAlignment="1" applyProtection="1">
      <alignment horizontal="center" vertical="center"/>
      <protection locked="0"/>
    </xf>
    <xf numFmtId="179" fontId="4" fillId="0" borderId="12" xfId="0" applyNumberFormat="1" applyFont="1" applyBorder="1" applyAlignment="1" applyProtection="1">
      <alignment horizontal="center" vertical="center"/>
      <protection locked="0"/>
    </xf>
    <xf numFmtId="179" fontId="4" fillId="0" borderId="12" xfId="0" applyNumberFormat="1" applyFont="1" applyBorder="1" applyAlignment="1">
      <alignment horizontal="center" vertical="center"/>
    </xf>
    <xf numFmtId="179" fontId="4" fillId="0" borderId="9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 applyProtection="1">
      <alignment horizontal="center" vertical="center"/>
      <protection locked="0"/>
    </xf>
    <xf numFmtId="179" fontId="4" fillId="0" borderId="4" xfId="0" applyNumberFormat="1" applyFont="1" applyBorder="1" applyAlignment="1">
      <alignment horizontal="center" vertical="center"/>
    </xf>
    <xf numFmtId="179" fontId="4" fillId="0" borderId="1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 applyProtection="1">
      <alignment horizontal="center" vertical="center"/>
      <protection locked="0"/>
    </xf>
    <xf numFmtId="0" fontId="4" fillId="0" borderId="14" xfId="0" applyFont="1" applyBorder="1" applyAlignment="1" applyProtection="1">
      <alignment horizontal="center" vertical="center" shrinkToFit="1"/>
      <protection locked="0"/>
    </xf>
    <xf numFmtId="0" fontId="4" fillId="0" borderId="10" xfId="0" applyFont="1" applyBorder="1" applyAlignment="1" applyProtection="1">
      <alignment horizontal="center" vertical="center" shrinkToFit="1"/>
      <protection locked="0"/>
    </xf>
    <xf numFmtId="38" fontId="4" fillId="0" borderId="14" xfId="1" applyFont="1" applyBorder="1" applyAlignment="1" applyProtection="1">
      <alignment horizontal="center" vertical="center"/>
      <protection locked="0"/>
    </xf>
    <xf numFmtId="38" fontId="4" fillId="0" borderId="10" xfId="1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8" fillId="0" borderId="19" xfId="0" applyFont="1" applyBorder="1" applyAlignment="1" applyProtection="1">
      <alignment vertical="center" shrinkToFit="1"/>
      <protection locked="0"/>
    </xf>
    <xf numFmtId="0" fontId="8" fillId="0" borderId="18" xfId="0" applyFont="1" applyBorder="1" applyAlignment="1" applyProtection="1">
      <alignment vertical="center" shrinkToFit="1"/>
      <protection locked="0"/>
    </xf>
    <xf numFmtId="0" fontId="8" fillId="0" borderId="0" xfId="0" applyFont="1" applyAlignment="1">
      <alignment vertical="center" shrinkToFit="1"/>
    </xf>
    <xf numFmtId="0" fontId="4" fillId="0" borderId="3" xfId="0" applyFont="1" applyBorder="1" applyAlignment="1">
      <alignment horizontal="left" vertical="center"/>
    </xf>
    <xf numFmtId="0" fontId="4" fillId="0" borderId="4" xfId="0" applyFont="1" applyBorder="1" applyAlignment="1">
      <alignment horizontal="left" vertical="center"/>
    </xf>
    <xf numFmtId="2" fontId="4" fillId="0" borderId="10" xfId="0" applyNumberFormat="1" applyFont="1" applyBorder="1" applyAlignment="1" applyProtection="1">
      <alignment horizontal="center" vertical="center"/>
      <protection locked="0"/>
    </xf>
    <xf numFmtId="0" fontId="4" fillId="2" borderId="9" xfId="0" applyFont="1" applyFill="1" applyBorder="1" applyAlignment="1">
      <alignment horizontal="center" vertical="center"/>
    </xf>
    <xf numFmtId="0" fontId="4" fillId="2" borderId="26" xfId="0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4" fillId="2" borderId="24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179" fontId="4" fillId="0" borderId="8" xfId="0" applyNumberFormat="1" applyFont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2" fontId="4" fillId="0" borderId="1" xfId="0" applyNumberFormat="1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179" fontId="4" fillId="0" borderId="14" xfId="0" applyNumberFormat="1" applyFont="1" applyBorder="1" applyAlignment="1" applyProtection="1">
      <alignment horizontal="center" vertical="center"/>
      <protection locked="0"/>
    </xf>
    <xf numFmtId="179" fontId="4" fillId="0" borderId="40" xfId="0" applyNumberFormat="1" applyFont="1" applyBorder="1" applyAlignment="1">
      <alignment horizontal="center" vertical="center"/>
    </xf>
    <xf numFmtId="179" fontId="4" fillId="0" borderId="23" xfId="0" applyNumberFormat="1" applyFont="1" applyBorder="1" applyAlignment="1">
      <alignment horizontal="center" vertical="center"/>
    </xf>
    <xf numFmtId="179" fontId="4" fillId="0" borderId="24" xfId="0" applyNumberFormat="1" applyFont="1" applyBorder="1" applyAlignment="1">
      <alignment horizontal="center" vertical="center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>
      <alignment horizontal="center" vertical="center"/>
    </xf>
    <xf numFmtId="177" fontId="4" fillId="0" borderId="3" xfId="0" applyNumberFormat="1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>
      <alignment horizontal="left" vertical="center" shrinkToFit="1"/>
    </xf>
    <xf numFmtId="0" fontId="4" fillId="0" borderId="21" xfId="0" applyFont="1" applyBorder="1" applyAlignment="1">
      <alignment horizontal="left" vertical="center" shrinkToFit="1"/>
    </xf>
    <xf numFmtId="0" fontId="4" fillId="0" borderId="12" xfId="0" applyFont="1" applyBorder="1" applyAlignment="1">
      <alignment horizontal="left" vertical="center" shrinkToFit="1"/>
    </xf>
    <xf numFmtId="0" fontId="4" fillId="0" borderId="22" xfId="0" applyFont="1" applyBorder="1" applyAlignment="1">
      <alignment horizontal="left" vertical="center" shrinkToFit="1"/>
    </xf>
    <xf numFmtId="0" fontId="4" fillId="0" borderId="13" xfId="0" applyFont="1" applyBorder="1" applyAlignment="1">
      <alignment horizontal="left" vertical="center" shrinkToFit="1"/>
    </xf>
    <xf numFmtId="0" fontId="4" fillId="0" borderId="7" xfId="0" applyFont="1" applyBorder="1" applyAlignment="1">
      <alignment horizontal="left" vertical="center" shrinkToFit="1"/>
    </xf>
    <xf numFmtId="0" fontId="4" fillId="0" borderId="14" xfId="0" applyFont="1" applyBorder="1" applyAlignment="1">
      <alignment horizontal="left" vertical="center" shrinkToFit="1"/>
    </xf>
    <xf numFmtId="177" fontId="4" fillId="0" borderId="16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center" vertical="center"/>
    </xf>
    <xf numFmtId="177" fontId="4" fillId="0" borderId="17" xfId="0" applyNumberFormat="1" applyFont="1" applyBorder="1" applyAlignment="1" applyProtection="1">
      <alignment horizontal="center" vertical="center"/>
      <protection locked="0"/>
    </xf>
    <xf numFmtId="177" fontId="4" fillId="0" borderId="14" xfId="0" applyNumberFormat="1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shrinkToFit="1"/>
      <protection locked="0"/>
    </xf>
    <xf numFmtId="0" fontId="4" fillId="0" borderId="11" xfId="0" applyFont="1" applyBorder="1" applyAlignment="1" applyProtection="1">
      <alignment horizontal="center" vertical="center" shrinkToFit="1"/>
      <protection locked="0"/>
    </xf>
    <xf numFmtId="38" fontId="4" fillId="0" borderId="13" xfId="1" applyFont="1" applyBorder="1" applyAlignment="1" applyProtection="1">
      <alignment horizontal="center" vertical="center"/>
      <protection locked="0"/>
    </xf>
    <xf numFmtId="38" fontId="4" fillId="0" borderId="11" xfId="1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2" borderId="19" xfId="0" applyFont="1" applyFill="1" applyBorder="1" applyAlignment="1">
      <alignment horizontal="center" vertical="center" wrapText="1"/>
    </xf>
    <xf numFmtId="0" fontId="4" fillId="2" borderId="18" xfId="0" applyFont="1" applyFill="1" applyBorder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38" fontId="4" fillId="0" borderId="12" xfId="1" applyFont="1" applyBorder="1" applyAlignment="1" applyProtection="1">
      <alignment horizontal="center" vertical="center"/>
      <protection locked="0"/>
    </xf>
    <xf numFmtId="38" fontId="4" fillId="0" borderId="9" xfId="1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2" borderId="8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4" xfId="0" applyNumberFormat="1" applyFont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15" xfId="0" applyNumberFormat="1" applyFont="1" applyBorder="1" applyAlignment="1" applyProtection="1">
      <alignment horizontal="center" vertical="center"/>
      <protection locked="0"/>
    </xf>
    <xf numFmtId="177" fontId="4" fillId="0" borderId="12" xfId="0" applyNumberFormat="1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 applyProtection="1">
      <alignment horizontal="center" vertical="center" shrinkToFit="1"/>
      <protection locked="0"/>
    </xf>
    <xf numFmtId="0" fontId="4" fillId="0" borderId="9" xfId="0" applyFont="1" applyBorder="1" applyAlignment="1" applyProtection="1">
      <alignment horizontal="center" vertical="center" shrinkToFit="1"/>
      <protection locked="0"/>
    </xf>
    <xf numFmtId="0" fontId="4" fillId="0" borderId="5" xfId="0" applyFont="1" applyBorder="1" applyAlignment="1" applyProtection="1">
      <alignment horizontal="left" vertical="center"/>
      <protection locked="0"/>
    </xf>
    <xf numFmtId="0" fontId="4" fillId="0" borderId="3" xfId="0" applyFont="1" applyBorder="1" applyAlignment="1" applyProtection="1">
      <alignment horizontal="left" vertical="center"/>
      <protection locked="0"/>
    </xf>
    <xf numFmtId="0" fontId="4" fillId="0" borderId="4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>
      <alignment horizontal="left" vertical="center"/>
    </xf>
    <xf numFmtId="0" fontId="4" fillId="0" borderId="14" xfId="0" applyFont="1" applyBorder="1" applyAlignment="1" applyProtection="1">
      <alignment horizontal="center" vertical="center"/>
      <protection locked="0"/>
    </xf>
    <xf numFmtId="0" fontId="4" fillId="0" borderId="20" xfId="0" applyFont="1" applyBorder="1" applyAlignment="1" applyProtection="1">
      <alignment horizontal="center" vertical="center"/>
      <protection locked="0"/>
    </xf>
    <xf numFmtId="0" fontId="4" fillId="0" borderId="6" xfId="0" applyFont="1" applyBorder="1" applyAlignment="1">
      <alignment horizontal="center" vertical="center"/>
    </xf>
    <xf numFmtId="0" fontId="4" fillId="0" borderId="3" xfId="0" applyFont="1" applyBorder="1">
      <alignment vertical="center"/>
    </xf>
    <xf numFmtId="0" fontId="4" fillId="0" borderId="3" xfId="0" applyFont="1" applyBorder="1" applyAlignment="1">
      <alignment horizontal="left" vertical="center" shrinkToFit="1"/>
    </xf>
    <xf numFmtId="0" fontId="4" fillId="0" borderId="4" xfId="0" applyFont="1" applyBorder="1" applyAlignment="1">
      <alignment horizontal="left" vertical="center" shrinkToFit="1"/>
    </xf>
    <xf numFmtId="0" fontId="4" fillId="0" borderId="7" xfId="0" applyFont="1" applyBorder="1" applyAlignment="1" applyProtection="1">
      <alignment horizontal="right" vertical="center"/>
      <protection locked="0"/>
    </xf>
    <xf numFmtId="0" fontId="4" fillId="0" borderId="7" xfId="0" applyFont="1" applyBorder="1" applyAlignment="1">
      <alignment horizontal="right" vertical="center"/>
    </xf>
    <xf numFmtId="0" fontId="13" fillId="0" borderId="3" xfId="2" applyBorder="1" applyAlignment="1" applyProtection="1">
      <alignment horizontal="left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5" fillId="0" borderId="4" xfId="0" applyFont="1" applyBorder="1" applyAlignment="1" applyProtection="1">
      <alignment horizontal="left" vertical="center"/>
      <protection locked="0"/>
    </xf>
    <xf numFmtId="0" fontId="5" fillId="0" borderId="5" xfId="0" applyFont="1" applyBorder="1" applyAlignment="1" applyProtection="1">
      <alignment horizontal="left" vertical="center"/>
      <protection locked="0"/>
    </xf>
    <xf numFmtId="0" fontId="4" fillId="0" borderId="14" xfId="0" applyFont="1" applyBorder="1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horizontal="left" vertical="center" shrinkToFit="1"/>
    </xf>
    <xf numFmtId="0" fontId="3" fillId="0" borderId="0" xfId="0" applyFont="1" applyAlignment="1">
      <alignment horizontal="center" vertical="center" shrinkToFit="1"/>
    </xf>
    <xf numFmtId="0" fontId="4" fillId="3" borderId="1" xfId="0" applyFont="1" applyFill="1" applyBorder="1" applyAlignment="1">
      <alignment horizontal="center" vertical="center" wrapText="1"/>
    </xf>
    <xf numFmtId="0" fontId="4" fillId="0" borderId="9" xfId="0" applyFont="1" applyBorder="1">
      <alignment vertical="center"/>
    </xf>
    <xf numFmtId="0" fontId="4" fillId="0" borderId="11" xfId="0" applyFont="1" applyBorder="1">
      <alignment vertical="center"/>
    </xf>
    <xf numFmtId="0" fontId="4" fillId="0" borderId="10" xfId="0" applyFont="1" applyBorder="1">
      <alignment vertical="center"/>
    </xf>
    <xf numFmtId="1" fontId="4" fillId="0" borderId="11" xfId="0" applyNumberFormat="1" applyFont="1" applyBorder="1" applyAlignment="1" applyProtection="1">
      <alignment horizontal="center" vertical="center"/>
      <protection locked="0"/>
    </xf>
    <xf numFmtId="1" fontId="4" fillId="0" borderId="10" xfId="0" applyNumberFormat="1" applyFont="1" applyBorder="1" applyAlignment="1" applyProtection="1">
      <alignment horizontal="center" vertical="center"/>
      <protection locked="0"/>
    </xf>
    <xf numFmtId="1" fontId="4" fillId="0" borderId="9" xfId="0" applyNumberFormat="1" applyFont="1" applyBorder="1" applyAlignment="1" applyProtection="1">
      <alignment horizontal="center" vertical="center"/>
      <protection locked="0"/>
    </xf>
    <xf numFmtId="1" fontId="4" fillId="0" borderId="1" xfId="0" applyNumberFormat="1" applyFont="1" applyBorder="1" applyAlignment="1">
      <alignment horizontal="center" vertical="center"/>
    </xf>
    <xf numFmtId="0" fontId="4" fillId="3" borderId="19" xfId="0" applyFont="1" applyFill="1" applyBorder="1" applyAlignment="1">
      <alignment horizontal="center" vertical="center" wrapText="1"/>
    </xf>
    <xf numFmtId="0" fontId="4" fillId="3" borderId="18" xfId="0" applyFont="1" applyFill="1" applyBorder="1" applyAlignment="1">
      <alignment horizontal="center" vertical="center" wrapText="1"/>
    </xf>
    <xf numFmtId="0" fontId="4" fillId="3" borderId="20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0" fontId="4" fillId="3" borderId="26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14" xfId="0" applyFont="1" applyFill="1" applyBorder="1" applyAlignment="1">
      <alignment horizontal="center" vertical="center"/>
    </xf>
    <xf numFmtId="0" fontId="4" fillId="3" borderId="10" xfId="0" applyFont="1" applyFill="1" applyBorder="1" applyAlignment="1">
      <alignment horizontal="center" vertical="center"/>
    </xf>
    <xf numFmtId="177" fontId="4" fillId="0" borderId="3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shrinkToFit="1"/>
    </xf>
    <xf numFmtId="177" fontId="4" fillId="0" borderId="3" xfId="0" applyNumberFormat="1" applyFont="1" applyBorder="1" applyAlignment="1">
      <alignment horizontal="center" vertical="center" shrinkToFit="1"/>
    </xf>
    <xf numFmtId="0" fontId="4" fillId="3" borderId="2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0" borderId="41" xfId="0" applyFont="1" applyBorder="1" applyAlignment="1" applyProtection="1">
      <alignment horizontal="center" vertical="center" shrinkToFit="1"/>
      <protection locked="0"/>
    </xf>
    <xf numFmtId="0" fontId="4" fillId="0" borderId="22" xfId="0" applyFont="1" applyBorder="1" applyAlignment="1" applyProtection="1">
      <alignment horizontal="center" vertical="center" shrinkToFit="1"/>
      <protection locked="0"/>
    </xf>
    <xf numFmtId="177" fontId="4" fillId="0" borderId="38" xfId="0" applyNumberFormat="1" applyFont="1" applyBorder="1" applyAlignment="1" applyProtection="1">
      <alignment horizontal="center" vertical="center"/>
      <protection locked="0"/>
    </xf>
    <xf numFmtId="177" fontId="4" fillId="0" borderId="22" xfId="0" applyNumberFormat="1" applyFont="1" applyBorder="1" applyAlignment="1" applyProtection="1">
      <alignment horizontal="center" vertical="center"/>
      <protection locked="0"/>
    </xf>
    <xf numFmtId="0" fontId="4" fillId="0" borderId="38" xfId="0" applyFont="1" applyBorder="1" applyAlignment="1" applyProtection="1">
      <alignment horizontal="center" vertical="center"/>
      <protection locked="0"/>
    </xf>
    <xf numFmtId="0" fontId="4" fillId="0" borderId="37" xfId="0" applyFont="1" applyBorder="1" applyAlignment="1" applyProtection="1">
      <alignment horizontal="center" vertical="center" shrinkToFit="1"/>
      <protection locked="0"/>
    </xf>
    <xf numFmtId="0" fontId="4" fillId="0" borderId="21" xfId="0" applyFont="1" applyBorder="1" applyAlignment="1" applyProtection="1">
      <alignment horizontal="center" vertical="center" shrinkToFit="1"/>
      <protection locked="0"/>
    </xf>
    <xf numFmtId="177" fontId="4" fillId="0" borderId="36" xfId="0" applyNumberFormat="1" applyFont="1" applyBorder="1" applyAlignment="1" applyProtection="1">
      <alignment horizontal="center" vertical="center"/>
      <protection locked="0"/>
    </xf>
    <xf numFmtId="177" fontId="4" fillId="0" borderId="21" xfId="0" applyNumberFormat="1" applyFont="1" applyBorder="1" applyAlignment="1" applyProtection="1">
      <alignment horizontal="center" vertical="center"/>
      <protection locked="0"/>
    </xf>
    <xf numFmtId="0" fontId="4" fillId="0" borderId="36" xfId="0" applyFont="1" applyBorder="1" applyAlignment="1" applyProtection="1">
      <alignment horizontal="center" vertical="center"/>
      <protection locked="0"/>
    </xf>
    <xf numFmtId="0" fontId="4" fillId="0" borderId="5" xfId="0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 wrapText="1"/>
    </xf>
    <xf numFmtId="0" fontId="4" fillId="3" borderId="3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18" xfId="0" applyFont="1" applyFill="1" applyBorder="1" applyAlignment="1">
      <alignment horizontal="center" vertical="center"/>
    </xf>
    <xf numFmtId="0" fontId="4" fillId="3" borderId="28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30" xfId="0" applyFont="1" applyFill="1" applyBorder="1" applyAlignment="1">
      <alignment horizontal="center" vertical="center"/>
    </xf>
    <xf numFmtId="183" fontId="4" fillId="0" borderId="7" xfId="0" applyNumberFormat="1" applyFont="1" applyBorder="1" applyAlignment="1" applyProtection="1">
      <alignment horizontal="left" vertical="center"/>
      <protection locked="0"/>
    </xf>
    <xf numFmtId="0" fontId="4" fillId="3" borderId="19" xfId="0" applyFont="1" applyFill="1" applyBorder="1" applyAlignment="1">
      <alignment horizontal="center" vertical="center" shrinkToFit="1"/>
    </xf>
    <xf numFmtId="0" fontId="4" fillId="3" borderId="18" xfId="0" applyFont="1" applyFill="1" applyBorder="1" applyAlignment="1">
      <alignment horizontal="center" vertical="center" shrinkToFit="1"/>
    </xf>
    <xf numFmtId="0" fontId="4" fillId="3" borderId="20" xfId="0" applyFont="1" applyFill="1" applyBorder="1" applyAlignment="1">
      <alignment horizontal="center" vertic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177" fontId="4" fillId="0" borderId="5" xfId="0" applyNumberFormat="1" applyFont="1" applyBorder="1" applyAlignment="1" applyProtection="1">
      <alignment horizontal="center" vertical="center"/>
      <protection locked="0"/>
    </xf>
    <xf numFmtId="0" fontId="4" fillId="0" borderId="5" xfId="0" applyFont="1" applyBorder="1" applyProtection="1">
      <alignment vertical="center"/>
      <protection locked="0"/>
    </xf>
    <xf numFmtId="0" fontId="4" fillId="0" borderId="3" xfId="0" applyFont="1" applyBorder="1" applyProtection="1">
      <alignment vertical="center"/>
      <protection locked="0"/>
    </xf>
    <xf numFmtId="0" fontId="4" fillId="0" borderId="4" xfId="0" applyFont="1" applyBorder="1" applyProtection="1">
      <alignment vertical="center"/>
      <protection locked="0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177" fontId="4" fillId="0" borderId="37" xfId="0" applyNumberFormat="1" applyFont="1" applyBorder="1" applyAlignment="1">
      <alignment horizontal="center" vertical="center"/>
    </xf>
    <xf numFmtId="177" fontId="4" fillId="0" borderId="21" xfId="0" applyNumberFormat="1" applyFont="1" applyBorder="1" applyAlignment="1">
      <alignment horizontal="center" vertical="center"/>
    </xf>
    <xf numFmtId="177" fontId="4" fillId="0" borderId="12" xfId="0" applyNumberFormat="1" applyFont="1" applyBorder="1" applyAlignment="1">
      <alignment horizontal="center" vertical="center"/>
    </xf>
    <xf numFmtId="177" fontId="4" fillId="0" borderId="35" xfId="0" applyNumberFormat="1" applyFont="1" applyBorder="1" applyAlignment="1">
      <alignment horizontal="center" vertical="center"/>
    </xf>
    <xf numFmtId="177" fontId="4" fillId="0" borderId="36" xfId="0" applyNumberFormat="1" applyFont="1" applyBorder="1" applyAlignment="1">
      <alignment horizontal="center" vertical="center"/>
    </xf>
    <xf numFmtId="177" fontId="4" fillId="0" borderId="6" xfId="0" applyNumberFormat="1" applyFont="1" applyBorder="1" applyAlignment="1">
      <alignment horizontal="center" vertical="center"/>
    </xf>
    <xf numFmtId="177" fontId="4" fillId="0" borderId="5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shrinkToFit="1"/>
    </xf>
    <xf numFmtId="0" fontId="4" fillId="4" borderId="3" xfId="0" applyFont="1" applyFill="1" applyBorder="1" applyAlignment="1">
      <alignment horizontal="center" vertical="center" shrinkToFit="1"/>
    </xf>
    <xf numFmtId="177" fontId="4" fillId="0" borderId="41" xfId="0" applyNumberFormat="1" applyFont="1" applyBorder="1" applyAlignment="1">
      <alignment horizontal="center" vertical="center"/>
    </xf>
    <xf numFmtId="177" fontId="4" fillId="0" borderId="22" xfId="0" applyNumberFormat="1" applyFont="1" applyBorder="1" applyAlignment="1">
      <alignment horizontal="center" vertical="center"/>
    </xf>
    <xf numFmtId="177" fontId="4" fillId="0" borderId="34" xfId="0" applyNumberFormat="1" applyFont="1" applyBorder="1" applyAlignment="1">
      <alignment horizontal="center" vertical="center"/>
    </xf>
    <xf numFmtId="177" fontId="4" fillId="0" borderId="13" xfId="0" applyNumberFormat="1" applyFont="1" applyBorder="1" applyAlignment="1">
      <alignment horizontal="center" vertical="center"/>
    </xf>
    <xf numFmtId="177" fontId="4" fillId="0" borderId="38" xfId="0" applyNumberFormat="1" applyFont="1" applyBorder="1" applyAlignment="1">
      <alignment horizontal="center" vertical="center"/>
    </xf>
    <xf numFmtId="179" fontId="4" fillId="0" borderId="41" xfId="0" applyNumberFormat="1" applyFont="1" applyBorder="1" applyAlignment="1">
      <alignment horizontal="center" vertical="center"/>
    </xf>
    <xf numFmtId="0" fontId="4" fillId="0" borderId="44" xfId="0" applyFont="1" applyBorder="1" applyAlignment="1">
      <alignment horizontal="left" vertical="center" shrinkToFit="1"/>
    </xf>
    <xf numFmtId="0" fontId="4" fillId="0" borderId="31" xfId="0" applyFont="1" applyBorder="1" applyAlignment="1">
      <alignment horizontal="left" vertical="center" shrinkToFit="1"/>
    </xf>
    <xf numFmtId="177" fontId="4" fillId="0" borderId="40" xfId="0" applyNumberFormat="1" applyFont="1" applyBorder="1" applyAlignment="1">
      <alignment horizontal="center" vertical="center"/>
    </xf>
    <xf numFmtId="177" fontId="4" fillId="0" borderId="23" xfId="0" applyNumberFormat="1" applyFont="1" applyBorder="1" applyAlignment="1">
      <alignment horizontal="center" vertical="center"/>
    </xf>
    <xf numFmtId="177" fontId="4" fillId="0" borderId="45" xfId="0" applyNumberFormat="1" applyFont="1" applyBorder="1" applyAlignment="1">
      <alignment horizontal="center" vertical="center"/>
    </xf>
    <xf numFmtId="177" fontId="4" fillId="0" borderId="31" xfId="0" applyNumberFormat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/>
    </xf>
    <xf numFmtId="179" fontId="4" fillId="0" borderId="31" xfId="0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28" xfId="0" applyFont="1" applyFill="1" applyBorder="1" applyAlignment="1">
      <alignment horizontal="center" vertical="center"/>
    </xf>
    <xf numFmtId="0" fontId="4" fillId="4" borderId="2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30" xfId="0" applyFont="1" applyFill="1" applyBorder="1" applyAlignment="1">
      <alignment horizontal="center" vertical="center"/>
    </xf>
    <xf numFmtId="0" fontId="4" fillId="4" borderId="19" xfId="0" applyFont="1" applyFill="1" applyBorder="1" applyAlignment="1">
      <alignment horizontal="center" vertical="center" shrinkToFit="1"/>
    </xf>
    <xf numFmtId="0" fontId="4" fillId="4" borderId="18" xfId="0" applyFont="1" applyFill="1" applyBorder="1" applyAlignment="1">
      <alignment horizontal="center" vertical="center" shrinkToFit="1"/>
    </xf>
    <xf numFmtId="0" fontId="4" fillId="4" borderId="20" xfId="0" applyFont="1" applyFill="1" applyBorder="1" applyAlignment="1">
      <alignment horizontal="center" vertical="center" shrinkToFit="1"/>
    </xf>
    <xf numFmtId="0" fontId="4" fillId="4" borderId="7" xfId="0" applyFont="1" applyFill="1" applyBorder="1" applyAlignment="1">
      <alignment horizontal="center" vertical="center" shrinkToFit="1"/>
    </xf>
    <xf numFmtId="0" fontId="4" fillId="4" borderId="19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20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9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4" fillId="0" borderId="47" xfId="0" applyFont="1" applyBorder="1" applyAlignment="1">
      <alignment horizontal="left" vertical="center" shrinkToFit="1"/>
    </xf>
    <xf numFmtId="0" fontId="4" fillId="0" borderId="27" xfId="0" applyFont="1" applyBorder="1" applyAlignment="1">
      <alignment horizontal="left" vertical="center" shrinkToFit="1"/>
    </xf>
    <xf numFmtId="0" fontId="4" fillId="0" borderId="43" xfId="0" applyFont="1" applyBorder="1" applyAlignment="1">
      <alignment horizontal="left" vertical="center" shrinkToFit="1"/>
    </xf>
    <xf numFmtId="179" fontId="4" fillId="0" borderId="37" xfId="0" applyNumberFormat="1" applyFont="1" applyBorder="1" applyAlignment="1">
      <alignment horizontal="center" vertical="center"/>
    </xf>
    <xf numFmtId="179" fontId="4" fillId="0" borderId="21" xfId="0" applyNumberFormat="1" applyFont="1" applyBorder="1" applyAlignment="1">
      <alignment horizontal="center" vertical="center"/>
    </xf>
    <xf numFmtId="0" fontId="4" fillId="0" borderId="42" xfId="0" applyFont="1" applyBorder="1" applyAlignment="1">
      <alignment horizontal="left" vertical="center" shrinkToFit="1"/>
    </xf>
    <xf numFmtId="0" fontId="4" fillId="0" borderId="41" xfId="0" applyFont="1" applyBorder="1" applyAlignment="1">
      <alignment horizontal="left" vertical="center" shrinkToFit="1"/>
    </xf>
    <xf numFmtId="0" fontId="4" fillId="4" borderId="26" xfId="0" applyFont="1" applyFill="1" applyBorder="1" applyAlignment="1">
      <alignment horizontal="center" vertical="center"/>
    </xf>
    <xf numFmtId="0" fontId="4" fillId="4" borderId="25" xfId="0" applyFont="1" applyFill="1" applyBorder="1" applyAlignment="1">
      <alignment horizontal="center" vertical="center"/>
    </xf>
    <xf numFmtId="0" fontId="4" fillId="4" borderId="24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46" xfId="0" applyFont="1" applyFill="1" applyBorder="1" applyAlignment="1">
      <alignment horizontal="center" vertical="center"/>
    </xf>
    <xf numFmtId="0" fontId="4" fillId="4" borderId="47" xfId="0" applyFont="1" applyFill="1" applyBorder="1" applyAlignment="1">
      <alignment horizontal="center" vertical="center"/>
    </xf>
    <xf numFmtId="0" fontId="4" fillId="4" borderId="27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0"/>
  <tableStyles count="0" defaultTableStyle="TableStyleMedium2" defaultPivotStyle="PivotStyleLight16"/>
  <colors>
    <mruColors>
      <color rgb="FFE5F5FF"/>
      <color rgb="FFD5FFC9"/>
      <color rgb="FFFFF8C5"/>
      <color rgb="FFFA5D06"/>
      <color rgb="FFFFF5A7"/>
      <color rgb="FFF0A81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7.emf"/><Relationship Id="rId1" Type="http://schemas.openxmlformats.org/officeDocument/2006/relationships/image" Target="../media/image6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179294</xdr:colOff>
      <xdr:row>79</xdr:row>
      <xdr:rowOff>100852</xdr:rowOff>
    </xdr:from>
    <xdr:to>
      <xdr:col>25</xdr:col>
      <xdr:colOff>201706</xdr:colOff>
      <xdr:row>93</xdr:row>
      <xdr:rowOff>38036</xdr:rowOff>
    </xdr:to>
    <xdr:pic>
      <xdr:nvPicPr>
        <xdr:cNvPr id="49" name="図 48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82" t="5459"/>
        <a:stretch/>
      </xdr:blipFill>
      <xdr:spPr bwMode="auto">
        <a:xfrm>
          <a:off x="414618" y="15273617"/>
          <a:ext cx="5670176" cy="21671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33615</xdr:colOff>
      <xdr:row>30</xdr:row>
      <xdr:rowOff>32274</xdr:rowOff>
    </xdr:from>
    <xdr:to>
      <xdr:col>26</xdr:col>
      <xdr:colOff>67234</xdr:colOff>
      <xdr:row>59</xdr:row>
      <xdr:rowOff>29239</xdr:rowOff>
    </xdr:to>
    <xdr:pic>
      <xdr:nvPicPr>
        <xdr:cNvPr id="48" name="図 47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932"/>
        <a:stretch/>
      </xdr:blipFill>
      <xdr:spPr bwMode="auto">
        <a:xfrm>
          <a:off x="271740" y="6614049"/>
          <a:ext cx="5986744" cy="458801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9</xdr:col>
      <xdr:colOff>198714</xdr:colOff>
      <xdr:row>38</xdr:row>
      <xdr:rowOff>105267</xdr:rowOff>
    </xdr:from>
    <xdr:to>
      <xdr:col>12</xdr:col>
      <xdr:colOff>137045</xdr:colOff>
      <xdr:row>39</xdr:row>
      <xdr:rowOff>115739</xdr:rowOff>
    </xdr:to>
    <xdr:sp macro="" textlink="架線data!B2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341839" y="7886001"/>
          <a:ext cx="652706" cy="1831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3532F8C-69FB-4F0C-AB52-B00DE78EADF0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9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226827</xdr:colOff>
      <xdr:row>46</xdr:row>
      <xdr:rowOff>14085</xdr:rowOff>
    </xdr:from>
    <xdr:to>
      <xdr:col>12</xdr:col>
      <xdr:colOff>145053</xdr:colOff>
      <xdr:row>47</xdr:row>
      <xdr:rowOff>41954</xdr:rowOff>
    </xdr:to>
    <xdr:sp macro="" textlink="架線data!B3">
      <xdr:nvSpPr>
        <xdr:cNvPr id="11" name="テキスト ボックス 10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 txBox="1"/>
      </xdr:nvSpPr>
      <xdr:spPr>
        <a:xfrm>
          <a:off x="2388588" y="9141520"/>
          <a:ext cx="638813" cy="168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2F73CFD-DCB1-4831-8153-2EB806C449C2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5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3</xdr:col>
      <xdr:colOff>35981</xdr:colOff>
      <xdr:row>46</xdr:row>
      <xdr:rowOff>14752</xdr:rowOff>
    </xdr:from>
    <xdr:to>
      <xdr:col>6</xdr:col>
      <xdr:colOff>12718</xdr:colOff>
      <xdr:row>47</xdr:row>
      <xdr:rowOff>42621</xdr:rowOff>
    </xdr:to>
    <xdr:sp macro="" textlink="架線data!B4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756568" y="9142187"/>
          <a:ext cx="697324" cy="1686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E421C08-CF8A-4777-8F98-638300DA5569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13</xdr:col>
      <xdr:colOff>58529</xdr:colOff>
      <xdr:row>52</xdr:row>
      <xdr:rowOff>103711</xdr:rowOff>
    </xdr:from>
    <xdr:to>
      <xdr:col>15</xdr:col>
      <xdr:colOff>184036</xdr:colOff>
      <xdr:row>53</xdr:row>
      <xdr:rowOff>137317</xdr:rowOff>
    </xdr:to>
    <xdr:sp macro="" textlink="架線data!B5">
      <xdr:nvSpPr>
        <xdr:cNvPr id="15" name="テキスト ボックス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3154154" y="10063289"/>
          <a:ext cx="601757" cy="17648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D8DAFC3-17FC-4C45-8E0D-42A628F69DD7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3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18</xdr:col>
      <xdr:colOff>106767</xdr:colOff>
      <xdr:row>55</xdr:row>
      <xdr:rowOff>117968</xdr:rowOff>
    </xdr:from>
    <xdr:to>
      <xdr:col>21</xdr:col>
      <xdr:colOff>48659</xdr:colOff>
      <xdr:row>57</xdr:row>
      <xdr:rowOff>10769</xdr:rowOff>
    </xdr:to>
    <xdr:sp macro="" textlink="架線data!B9">
      <xdr:nvSpPr>
        <xdr:cNvPr id="16" name="テキスト ボックス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4430289" y="10512642"/>
          <a:ext cx="662479" cy="17441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698A9786-B1D0-4DF2-B7AB-F41E7823B582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10</xdr:col>
      <xdr:colOff>152916</xdr:colOff>
      <xdr:row>57</xdr:row>
      <xdr:rowOff>141647</xdr:rowOff>
    </xdr:from>
    <xdr:to>
      <xdr:col>13</xdr:col>
      <xdr:colOff>146926</xdr:colOff>
      <xdr:row>59</xdr:row>
      <xdr:rowOff>29418</xdr:rowOff>
    </xdr:to>
    <xdr:sp macro="" textlink="架線data!B8">
      <xdr:nvSpPr>
        <xdr:cNvPr id="17" name="テキスト ボックス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2534166" y="10815600"/>
          <a:ext cx="708385" cy="17352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AC91C3BD-C372-45E6-BE65-CE8774901750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19050</xdr:colOff>
          <xdr:row>17</xdr:row>
          <xdr:rowOff>0</xdr:rowOff>
        </xdr:from>
        <xdr:to>
          <xdr:col>12</xdr:col>
          <xdr:colOff>0</xdr:colOff>
          <xdr:row>18</xdr:row>
          <xdr:rowOff>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  <a:ext uri="{FF2B5EF4-FFF2-40B4-BE49-F238E27FC236}">
                  <a16:creationId xmlns:a16="http://schemas.microsoft.com/office/drawing/2014/main" id="{00000000-0008-0000-0000-00001A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19050</xdr:colOff>
          <xdr:row>17</xdr:row>
          <xdr:rowOff>0</xdr:rowOff>
        </xdr:from>
        <xdr:to>
          <xdr:col>19</xdr:col>
          <xdr:colOff>0</xdr:colOff>
          <xdr:row>18</xdr:row>
          <xdr:rowOff>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0</xdr:rowOff>
        </xdr:from>
        <xdr:to>
          <xdr:col>26</xdr:col>
          <xdr:colOff>0</xdr:colOff>
          <xdr:row>18</xdr:row>
          <xdr:rowOff>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18</xdr:row>
          <xdr:rowOff>0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1053" name="Check Box 29" hidden="1">
              <a:extLst>
                <a:ext uri="{63B3BB69-23CF-44E3-9099-C40C66FF867C}">
                  <a14:compatExt spid="_x0000_s1053"/>
                </a:ext>
                <a:ext uri="{FF2B5EF4-FFF2-40B4-BE49-F238E27FC236}">
                  <a16:creationId xmlns:a16="http://schemas.microsoft.com/office/drawing/2014/main" id="{00000000-0008-0000-0000-00001D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18</xdr:row>
          <xdr:rowOff>0</xdr:rowOff>
        </xdr:from>
        <xdr:to>
          <xdr:col>10</xdr:col>
          <xdr:colOff>0</xdr:colOff>
          <xdr:row>19</xdr:row>
          <xdr:rowOff>0</xdr:rowOff>
        </xdr:to>
        <xdr:sp macro="" textlink="">
          <xdr:nvSpPr>
            <xdr:cNvPr id="1054" name="Check Box 30" hidden="1">
              <a:extLst>
                <a:ext uri="{63B3BB69-23CF-44E3-9099-C40C66FF867C}">
                  <a14:compatExt spid="_x0000_s1054"/>
                </a:ext>
                <a:ext uri="{FF2B5EF4-FFF2-40B4-BE49-F238E27FC236}">
                  <a16:creationId xmlns:a16="http://schemas.microsoft.com/office/drawing/2014/main" id="{00000000-0008-0000-0000-00001E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73</xdr:row>
          <xdr:rowOff>0</xdr:rowOff>
        </xdr:from>
        <xdr:to>
          <xdr:col>0</xdr:col>
          <xdr:colOff>238125</xdr:colOff>
          <xdr:row>74</xdr:row>
          <xdr:rowOff>0</xdr:rowOff>
        </xdr:to>
        <xdr:sp macro="" textlink="">
          <xdr:nvSpPr>
            <xdr:cNvPr id="1055" name="Check Box 31" hidden="1">
              <a:extLst>
                <a:ext uri="{63B3BB69-23CF-44E3-9099-C40C66FF867C}">
                  <a14:compatExt spid="_x0000_s1055"/>
                </a:ext>
                <a:ext uri="{FF2B5EF4-FFF2-40B4-BE49-F238E27FC236}">
                  <a16:creationId xmlns:a16="http://schemas.microsoft.com/office/drawing/2014/main" id="{00000000-0008-0000-0000-00001F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74</xdr:row>
          <xdr:rowOff>0</xdr:rowOff>
        </xdr:from>
        <xdr:to>
          <xdr:col>0</xdr:col>
          <xdr:colOff>238125</xdr:colOff>
          <xdr:row>75</xdr:row>
          <xdr:rowOff>0</xdr:rowOff>
        </xdr:to>
        <xdr:sp macro="" textlink="">
          <xdr:nvSpPr>
            <xdr:cNvPr id="1056" name="Check Box 32" hidden="1">
              <a:extLst>
                <a:ext uri="{63B3BB69-23CF-44E3-9099-C40C66FF867C}">
                  <a14:compatExt spid="_x0000_s1056"/>
                </a:ext>
                <a:ext uri="{FF2B5EF4-FFF2-40B4-BE49-F238E27FC236}">
                  <a16:creationId xmlns:a16="http://schemas.microsoft.com/office/drawing/2014/main" id="{00000000-0008-0000-0000-000020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75</xdr:row>
          <xdr:rowOff>0</xdr:rowOff>
        </xdr:from>
        <xdr:to>
          <xdr:col>0</xdr:col>
          <xdr:colOff>238125</xdr:colOff>
          <xdr:row>76</xdr:row>
          <xdr:rowOff>0</xdr:rowOff>
        </xdr:to>
        <xdr:sp macro="" textlink="">
          <xdr:nvSpPr>
            <xdr:cNvPr id="1057" name="Check Box 33" hidden="1">
              <a:extLst>
                <a:ext uri="{63B3BB69-23CF-44E3-9099-C40C66FF867C}">
                  <a14:compatExt spid="_x0000_s1057"/>
                </a:ext>
                <a:ext uri="{FF2B5EF4-FFF2-40B4-BE49-F238E27FC236}">
                  <a16:creationId xmlns:a16="http://schemas.microsoft.com/office/drawing/2014/main" id="{00000000-0008-0000-0000-00002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76</xdr:row>
          <xdr:rowOff>0</xdr:rowOff>
        </xdr:from>
        <xdr:to>
          <xdr:col>1</xdr:col>
          <xdr:colOff>0</xdr:colOff>
          <xdr:row>77</xdr:row>
          <xdr:rowOff>0</xdr:rowOff>
        </xdr:to>
        <xdr:sp macro="" textlink="">
          <xdr:nvSpPr>
            <xdr:cNvPr id="1058" name="Check Box 34" hidden="1">
              <a:extLst>
                <a:ext uri="{63B3BB69-23CF-44E3-9099-C40C66FF867C}">
                  <a14:compatExt spid="_x0000_s1058"/>
                </a:ext>
                <a:ext uri="{FF2B5EF4-FFF2-40B4-BE49-F238E27FC236}">
                  <a16:creationId xmlns:a16="http://schemas.microsoft.com/office/drawing/2014/main" id="{00000000-0008-0000-0000-00002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77</xdr:row>
          <xdr:rowOff>0</xdr:rowOff>
        </xdr:from>
        <xdr:to>
          <xdr:col>5</xdr:col>
          <xdr:colOff>0</xdr:colOff>
          <xdr:row>78</xdr:row>
          <xdr:rowOff>0</xdr:rowOff>
        </xdr:to>
        <xdr:sp macro="" textlink="">
          <xdr:nvSpPr>
            <xdr:cNvPr id="1061" name="Check Box 37" hidden="1">
              <a:extLst>
                <a:ext uri="{63B3BB69-23CF-44E3-9099-C40C66FF867C}">
                  <a14:compatExt spid="_x0000_s1061"/>
                </a:ext>
                <a:ext uri="{FF2B5EF4-FFF2-40B4-BE49-F238E27FC236}">
                  <a16:creationId xmlns:a16="http://schemas.microsoft.com/office/drawing/2014/main" id="{00000000-0008-0000-0000-00002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77</xdr:row>
          <xdr:rowOff>0</xdr:rowOff>
        </xdr:from>
        <xdr:to>
          <xdr:col>8</xdr:col>
          <xdr:colOff>0</xdr:colOff>
          <xdr:row>78</xdr:row>
          <xdr:rowOff>0</xdr:rowOff>
        </xdr:to>
        <xdr:sp macro="" textlink="">
          <xdr:nvSpPr>
            <xdr:cNvPr id="1062" name="Check Box 38" hidden="1">
              <a:extLst>
                <a:ext uri="{63B3BB69-23CF-44E3-9099-C40C66FF867C}">
                  <a14:compatExt spid="_x0000_s1062"/>
                </a:ext>
                <a:ext uri="{FF2B5EF4-FFF2-40B4-BE49-F238E27FC236}">
                  <a16:creationId xmlns:a16="http://schemas.microsoft.com/office/drawing/2014/main" id="{00000000-0008-0000-0000-00002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61120</xdr:colOff>
      <xdr:row>89</xdr:row>
      <xdr:rowOff>108021</xdr:rowOff>
    </xdr:from>
    <xdr:to>
      <xdr:col>4</xdr:col>
      <xdr:colOff>15789</xdr:colOff>
      <xdr:row>90</xdr:row>
      <xdr:rowOff>142196</xdr:rowOff>
    </xdr:to>
    <xdr:sp macro="" textlink="架線data!B20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301316" y="16830608"/>
          <a:ext cx="675256" cy="18326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E90A087-A566-4887-8F7E-B3DB235A6FAD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5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5</xdr:col>
      <xdr:colOff>35260</xdr:colOff>
      <xdr:row>91</xdr:row>
      <xdr:rowOff>44341</xdr:rowOff>
    </xdr:from>
    <xdr:to>
      <xdr:col>8</xdr:col>
      <xdr:colOff>58754</xdr:colOff>
      <xdr:row>92</xdr:row>
      <xdr:rowOff>54982</xdr:rowOff>
    </xdr:to>
    <xdr:sp macro="" textlink="架線data!C15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1225885" y="17153622"/>
          <a:ext cx="737869" cy="18328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12652F0-0D38-4CAF-BB19-37102C6A365C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150710</xdr:colOff>
      <xdr:row>86</xdr:row>
      <xdr:rowOff>95347</xdr:rowOff>
    </xdr:from>
    <xdr:to>
      <xdr:col>10</xdr:col>
      <xdr:colOff>190758</xdr:colOff>
      <xdr:row>87</xdr:row>
      <xdr:rowOff>130836</xdr:rowOff>
    </xdr:to>
    <xdr:sp macro="" textlink="架線data!B15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1832080" y="16370673"/>
          <a:ext cx="760635" cy="18457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E04558D-8CCE-4D50-A58C-C050FE547F2C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177079</xdr:colOff>
      <xdr:row>91</xdr:row>
      <xdr:rowOff>66262</xdr:rowOff>
    </xdr:from>
    <xdr:to>
      <xdr:col>12</xdr:col>
      <xdr:colOff>159811</xdr:colOff>
      <xdr:row>92</xdr:row>
      <xdr:rowOff>76903</xdr:rowOff>
    </xdr:to>
    <xdr:sp macro="" textlink="架線data!D15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 txBox="1"/>
      </xdr:nvSpPr>
      <xdr:spPr>
        <a:xfrm>
          <a:off x="2338840" y="17111871"/>
          <a:ext cx="703319" cy="1845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7ED653F-7237-4E2C-83DF-2623B8B5F35C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12</xdr:col>
      <xdr:colOff>33650</xdr:colOff>
      <xdr:row>81</xdr:row>
      <xdr:rowOff>121868</xdr:rowOff>
    </xdr:from>
    <xdr:to>
      <xdr:col>14</xdr:col>
      <xdr:colOff>232188</xdr:colOff>
      <xdr:row>83</xdr:row>
      <xdr:rowOff>2575</xdr:rowOff>
    </xdr:to>
    <xdr:sp macro="" textlink="架線data!B21">
      <xdr:nvSpPr>
        <xdr:cNvPr id="40" name="テキスト ボックス 39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 txBox="1"/>
      </xdr:nvSpPr>
      <xdr:spPr>
        <a:xfrm>
          <a:off x="2891150" y="15665477"/>
          <a:ext cx="674788" cy="190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F1F4182-AAB6-45E7-91AA-AB713C0226B6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21</xdr:col>
      <xdr:colOff>100384</xdr:colOff>
      <xdr:row>86</xdr:row>
      <xdr:rowOff>100803</xdr:rowOff>
    </xdr:from>
    <xdr:to>
      <xdr:col>23</xdr:col>
      <xdr:colOff>231012</xdr:colOff>
      <xdr:row>87</xdr:row>
      <xdr:rowOff>136292</xdr:rowOff>
    </xdr:to>
    <xdr:sp macro="" textlink="架線data!B25">
      <xdr:nvSpPr>
        <xdr:cNvPr id="41" name="テキスト ボックス 40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5101009" y="16418319"/>
          <a:ext cx="606878" cy="19027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CFF808E6-DF31-4C97-8D6E-98E4E2086C6D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24</xdr:col>
      <xdr:colOff>218893</xdr:colOff>
      <xdr:row>89</xdr:row>
      <xdr:rowOff>86091</xdr:rowOff>
    </xdr:from>
    <xdr:to>
      <xdr:col>27</xdr:col>
      <xdr:colOff>111396</xdr:colOff>
      <xdr:row>90</xdr:row>
      <xdr:rowOff>120664</xdr:rowOff>
    </xdr:to>
    <xdr:sp macro="" textlink="架線data!B24">
      <xdr:nvSpPr>
        <xdr:cNvPr id="42" name="テキスト ボックス 41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5933893" y="16867950"/>
          <a:ext cx="606878" cy="18935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30C7E500-613F-466F-B76B-0E7D1942726F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17</xdr:col>
      <xdr:colOff>132173</xdr:colOff>
      <xdr:row>32</xdr:row>
      <xdr:rowOff>105839</xdr:rowOff>
    </xdr:from>
    <xdr:to>
      <xdr:col>20</xdr:col>
      <xdr:colOff>50400</xdr:colOff>
      <xdr:row>33</xdr:row>
      <xdr:rowOff>106311</xdr:rowOff>
    </xdr:to>
    <xdr:sp macro="" textlink="架線data!B10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4215499" y="6864448"/>
          <a:ext cx="638814" cy="174406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0ABF67D-B3EF-4C72-ABAB-F429BCD0FE9D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2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1141" name="Check Box 117" hidden="1">
              <a:extLst>
                <a:ext uri="{63B3BB69-23CF-44E3-9099-C40C66FF867C}">
                  <a14:compatExt spid="_x0000_s1141"/>
                </a:ext>
                <a:ext uri="{FF2B5EF4-FFF2-40B4-BE49-F238E27FC236}">
                  <a16:creationId xmlns:a16="http://schemas.microsoft.com/office/drawing/2014/main" id="{00000000-0008-0000-0000-00007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1142" name="Check Box 118" hidden="1">
              <a:extLst>
                <a:ext uri="{63B3BB69-23CF-44E3-9099-C40C66FF867C}">
                  <a14:compatExt spid="_x0000_s1142"/>
                </a:ext>
                <a:ext uri="{FF2B5EF4-FFF2-40B4-BE49-F238E27FC236}">
                  <a16:creationId xmlns:a16="http://schemas.microsoft.com/office/drawing/2014/main" id="{00000000-0008-0000-0000-00007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29</xdr:col>
      <xdr:colOff>0</xdr:colOff>
      <xdr:row>1</xdr:row>
      <xdr:rowOff>0</xdr:rowOff>
    </xdr:from>
    <xdr:to>
      <xdr:col>44</xdr:col>
      <xdr:colOff>0</xdr:colOff>
      <xdr:row>5</xdr:row>
      <xdr:rowOff>0</xdr:rowOff>
    </xdr:to>
    <xdr:sp macro="" textlink="">
      <xdr:nvSpPr>
        <xdr:cNvPr id="43" name="テキスト ボックス 42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6905625" y="190500"/>
          <a:ext cx="3695700" cy="866775"/>
        </a:xfrm>
        <a:prstGeom prst="rect">
          <a:avLst/>
        </a:prstGeom>
        <a:solidFill>
          <a:srgbClr val="E5F5FF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本条件表は，</a:t>
          </a:r>
          <a:r>
            <a:rPr kumimoji="1" lang="ja-JP" altLang="en-US" sz="1100" b="1">
              <a:solidFill>
                <a:srgbClr val="F0A818"/>
              </a:solidFill>
            </a:rPr>
            <a:t>電気工作物</a:t>
          </a:r>
          <a:r>
            <a:rPr kumimoji="1" lang="ja-JP" altLang="en-US" sz="1100"/>
            <a:t>として扱われる</a:t>
          </a:r>
          <a:endParaRPr kumimoji="1" lang="en-US" altLang="ja-JP" sz="1100"/>
        </a:p>
        <a:p>
          <a:r>
            <a:rPr kumimoji="1" lang="ja-JP" altLang="en-US" sz="1100"/>
            <a:t>引込柱や連系柱等，架線柱用のシートです。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57978</xdr:colOff>
      <xdr:row>4</xdr:row>
      <xdr:rowOff>165651</xdr:rowOff>
    </xdr:from>
    <xdr:to>
      <xdr:col>11</xdr:col>
      <xdr:colOff>115957</xdr:colOff>
      <xdr:row>8</xdr:row>
      <xdr:rowOff>33130</xdr:rowOff>
    </xdr:to>
    <xdr:sp macro="" textlink="">
      <xdr:nvSpPr>
        <xdr:cNvPr id="53" name="円弧 52">
          <a:extLst>
            <a:ext uri="{FF2B5EF4-FFF2-40B4-BE49-F238E27FC236}">
              <a16:creationId xmlns:a16="http://schemas.microsoft.com/office/drawing/2014/main" id="{00000000-0008-0000-0200-000035000000}"/>
            </a:ext>
          </a:extLst>
        </xdr:cNvPr>
        <xdr:cNvSpPr/>
      </xdr:nvSpPr>
      <xdr:spPr>
        <a:xfrm flipH="1">
          <a:off x="1581978" y="927651"/>
          <a:ext cx="629479" cy="629479"/>
        </a:xfrm>
        <a:prstGeom prst="arc">
          <a:avLst>
            <a:gd name="adj1" fmla="val 3759182"/>
            <a:gd name="adj2" fmla="val 5670407"/>
          </a:avLst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</xdr:col>
      <xdr:colOff>183227</xdr:colOff>
      <xdr:row>6</xdr:row>
      <xdr:rowOff>53332</xdr:rowOff>
    </xdr:from>
    <xdr:to>
      <xdr:col>10</xdr:col>
      <xdr:colOff>41413</xdr:colOff>
      <xdr:row>17</xdr:row>
      <xdr:rowOff>0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200-00000B000000}"/>
            </a:ext>
          </a:extLst>
        </xdr:cNvPr>
        <xdr:cNvCxnSpPr/>
      </xdr:nvCxnSpPr>
      <xdr:spPr>
        <a:xfrm flipH="1">
          <a:off x="754727" y="1196332"/>
          <a:ext cx="1191686" cy="2042168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49696</xdr:colOff>
      <xdr:row>4</xdr:row>
      <xdr:rowOff>182217</xdr:rowOff>
    </xdr:from>
    <xdr:to>
      <xdr:col>42</xdr:col>
      <xdr:colOff>49696</xdr:colOff>
      <xdr:row>6</xdr:row>
      <xdr:rowOff>182217</xdr:rowOff>
    </xdr:to>
    <xdr:sp macro="" textlink="">
      <xdr:nvSpPr>
        <xdr:cNvPr id="10" name="円弧 9">
          <a:extLst>
            <a:ext uri="{FF2B5EF4-FFF2-40B4-BE49-F238E27FC236}">
              <a16:creationId xmlns:a16="http://schemas.microsoft.com/office/drawing/2014/main" id="{00000000-0008-0000-0200-00000A000000}"/>
            </a:ext>
          </a:extLst>
        </xdr:cNvPr>
        <xdr:cNvSpPr/>
      </xdr:nvSpPr>
      <xdr:spPr>
        <a:xfrm>
          <a:off x="6145696" y="944217"/>
          <a:ext cx="1905000" cy="381000"/>
        </a:xfrm>
        <a:prstGeom prst="arc">
          <a:avLst>
            <a:gd name="adj1" fmla="val 5604230"/>
            <a:gd name="adj2" fmla="val 10550960"/>
          </a:avLst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0</xdr:colOff>
      <xdr:row>5</xdr:row>
      <xdr:rowOff>0</xdr:rowOff>
    </xdr:from>
    <xdr:to>
      <xdr:col>33</xdr:col>
      <xdr:colOff>0</xdr:colOff>
      <xdr:row>7</xdr:row>
      <xdr:rowOff>0</xdr:rowOff>
    </xdr:to>
    <xdr:sp macro="" textlink="">
      <xdr:nvSpPr>
        <xdr:cNvPr id="9" name="円弧 8">
          <a:extLst>
            <a:ext uri="{FF2B5EF4-FFF2-40B4-BE49-F238E27FC236}">
              <a16:creationId xmlns:a16="http://schemas.microsoft.com/office/drawing/2014/main" id="{00000000-0008-0000-0200-000009000000}"/>
            </a:ext>
          </a:extLst>
        </xdr:cNvPr>
        <xdr:cNvSpPr/>
      </xdr:nvSpPr>
      <xdr:spPr>
        <a:xfrm>
          <a:off x="3619500" y="381000"/>
          <a:ext cx="1905000" cy="381000"/>
        </a:xfrm>
        <a:prstGeom prst="arc">
          <a:avLst>
            <a:gd name="adj1" fmla="val 191010"/>
            <a:gd name="adj2" fmla="val 10613940"/>
          </a:avLst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5</xdr:row>
      <xdr:rowOff>0</xdr:rowOff>
    </xdr:from>
    <xdr:to>
      <xdr:col>22</xdr:col>
      <xdr:colOff>0</xdr:colOff>
      <xdr:row>7</xdr:row>
      <xdr:rowOff>0</xdr:rowOff>
    </xdr:to>
    <xdr:sp macro="" textlink="">
      <xdr:nvSpPr>
        <xdr:cNvPr id="6" name="円弧 5">
          <a:extLst>
            <a:ext uri="{FF2B5EF4-FFF2-40B4-BE49-F238E27FC236}">
              <a16:creationId xmlns:a16="http://schemas.microsoft.com/office/drawing/2014/main" id="{00000000-0008-0000-0200-000006000000}"/>
            </a:ext>
          </a:extLst>
        </xdr:cNvPr>
        <xdr:cNvSpPr/>
      </xdr:nvSpPr>
      <xdr:spPr>
        <a:xfrm>
          <a:off x="1905000" y="381000"/>
          <a:ext cx="1905000" cy="381000"/>
        </a:xfrm>
        <a:prstGeom prst="arc">
          <a:avLst>
            <a:gd name="adj1" fmla="val 191010"/>
            <a:gd name="adj2" fmla="val 10613940"/>
          </a:avLst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10</xdr:col>
      <xdr:colOff>0</xdr:colOff>
      <xdr:row>5</xdr:row>
      <xdr:rowOff>1</xdr:rowOff>
    </xdr:from>
    <xdr:to>
      <xdr:col>11</xdr:col>
      <xdr:colOff>0</xdr:colOff>
      <xdr:row>21</xdr:row>
      <xdr:rowOff>0</xdr:rowOff>
    </xdr:to>
    <xdr:sp macro="" textlink="">
      <xdr:nvSpPr>
        <xdr:cNvPr id="2" name="台形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/>
      </xdr:nvSpPr>
      <xdr:spPr>
        <a:xfrm>
          <a:off x="1905000" y="381001"/>
          <a:ext cx="190500" cy="3047999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82826</xdr:colOff>
      <xdr:row>17</xdr:row>
      <xdr:rowOff>943</xdr:rowOff>
    </xdr:from>
    <xdr:to>
      <xdr:col>39</xdr:col>
      <xdr:colOff>42626</xdr:colOff>
      <xdr:row>18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2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50326" y="2667943"/>
          <a:ext cx="531300" cy="189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21</xdr:col>
      <xdr:colOff>0</xdr:colOff>
      <xdr:row>5</xdr:row>
      <xdr:rowOff>0</xdr:rowOff>
    </xdr:from>
    <xdr:to>
      <xdr:col>22</xdr:col>
      <xdr:colOff>0</xdr:colOff>
      <xdr:row>21</xdr:row>
      <xdr:rowOff>0</xdr:rowOff>
    </xdr:to>
    <xdr:sp macro="" textlink="">
      <xdr:nvSpPr>
        <xdr:cNvPr id="7" name="台形 6">
          <a:extLst>
            <a:ext uri="{FF2B5EF4-FFF2-40B4-BE49-F238E27FC236}">
              <a16:creationId xmlns:a16="http://schemas.microsoft.com/office/drawing/2014/main" id="{00000000-0008-0000-0200-000007000000}"/>
            </a:ext>
          </a:extLst>
        </xdr:cNvPr>
        <xdr:cNvSpPr/>
      </xdr:nvSpPr>
      <xdr:spPr>
        <a:xfrm>
          <a:off x="3619500" y="381000"/>
          <a:ext cx="190500" cy="3048000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5</xdr:row>
      <xdr:rowOff>0</xdr:rowOff>
    </xdr:from>
    <xdr:to>
      <xdr:col>33</xdr:col>
      <xdr:colOff>0</xdr:colOff>
      <xdr:row>21</xdr:row>
      <xdr:rowOff>0</xdr:rowOff>
    </xdr:to>
    <xdr:sp macro="" textlink="">
      <xdr:nvSpPr>
        <xdr:cNvPr id="8" name="台形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SpPr/>
      </xdr:nvSpPr>
      <xdr:spPr>
        <a:xfrm>
          <a:off x="5334000" y="381000"/>
          <a:ext cx="190500" cy="3048000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</xdr:col>
      <xdr:colOff>0</xdr:colOff>
      <xdr:row>16</xdr:row>
      <xdr:rowOff>188984</xdr:rowOff>
    </xdr:from>
    <xdr:to>
      <xdr:col>39</xdr:col>
      <xdr:colOff>24848</xdr:colOff>
      <xdr:row>16</xdr:row>
      <xdr:rowOff>188984</xdr:rowOff>
    </xdr:to>
    <xdr:cxnSp macro="">
      <xdr:nvCxnSpPr>
        <xdr:cNvPr id="4" name="直線コネクタ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CxnSpPr/>
      </xdr:nvCxnSpPr>
      <xdr:spPr>
        <a:xfrm>
          <a:off x="381000" y="3236984"/>
          <a:ext cx="7454348" cy="0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5</xdr:row>
      <xdr:rowOff>0</xdr:rowOff>
    </xdr:from>
    <xdr:to>
      <xdr:col>19</xdr:col>
      <xdr:colOff>0</xdr:colOff>
      <xdr:row>17</xdr:row>
      <xdr:rowOff>0</xdr:rowOff>
    </xdr:to>
    <xdr:cxnSp macro="">
      <xdr:nvCxnSpPr>
        <xdr:cNvPr id="18" name="直線矢印コネクタ 17">
          <a:extLst>
            <a:ext uri="{FF2B5EF4-FFF2-40B4-BE49-F238E27FC236}">
              <a16:creationId xmlns:a16="http://schemas.microsoft.com/office/drawing/2014/main" id="{00000000-0008-0000-0200-000012000000}"/>
            </a:ext>
          </a:extLst>
        </xdr:cNvPr>
        <xdr:cNvCxnSpPr/>
      </xdr:nvCxnSpPr>
      <xdr:spPr>
        <a:xfrm>
          <a:off x="3619500" y="952500"/>
          <a:ext cx="0" cy="2286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19</xdr:col>
      <xdr:colOff>0</xdr:colOff>
      <xdr:row>17</xdr:row>
      <xdr:rowOff>0</xdr:rowOff>
    </xdr:from>
    <xdr:to>
      <xdr:col>19</xdr:col>
      <xdr:colOff>0</xdr:colOff>
      <xdr:row>21</xdr:row>
      <xdr:rowOff>0</xdr:rowOff>
    </xdr:to>
    <xdr:cxnSp macro="">
      <xdr:nvCxnSpPr>
        <xdr:cNvPr id="19" name="直線矢印コネクタ 18">
          <a:extLst>
            <a:ext uri="{FF2B5EF4-FFF2-40B4-BE49-F238E27FC236}">
              <a16:creationId xmlns:a16="http://schemas.microsoft.com/office/drawing/2014/main" id="{00000000-0008-0000-0200-000013000000}"/>
            </a:ext>
          </a:extLst>
        </xdr:cNvPr>
        <xdr:cNvCxnSpPr/>
      </xdr:nvCxnSpPr>
      <xdr:spPr>
        <a:xfrm>
          <a:off x="3619500" y="3238500"/>
          <a:ext cx="0" cy="762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17</xdr:row>
      <xdr:rowOff>78950</xdr:rowOff>
    </xdr:from>
    <xdr:to>
      <xdr:col>10</xdr:col>
      <xdr:colOff>0</xdr:colOff>
      <xdr:row>17</xdr:row>
      <xdr:rowOff>78950</xdr:rowOff>
    </xdr:to>
    <xdr:cxnSp macro="">
      <xdr:nvCxnSpPr>
        <xdr:cNvPr id="21" name="直線矢印コネクタ 20">
          <a:extLst>
            <a:ext uri="{FF2B5EF4-FFF2-40B4-BE49-F238E27FC236}">
              <a16:creationId xmlns:a16="http://schemas.microsoft.com/office/drawing/2014/main" id="{00000000-0008-0000-0200-000015000000}"/>
            </a:ext>
          </a:extLst>
        </xdr:cNvPr>
        <xdr:cNvCxnSpPr/>
      </xdr:nvCxnSpPr>
      <xdr:spPr>
        <a:xfrm>
          <a:off x="762000" y="3317450"/>
          <a:ext cx="114300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0</xdr:colOff>
      <xdr:row>28</xdr:row>
      <xdr:rowOff>0</xdr:rowOff>
    </xdr:from>
    <xdr:to>
      <xdr:col>22</xdr:col>
      <xdr:colOff>0</xdr:colOff>
      <xdr:row>28</xdr:row>
      <xdr:rowOff>0</xdr:rowOff>
    </xdr:to>
    <xdr:cxnSp macro="">
      <xdr:nvCxnSpPr>
        <xdr:cNvPr id="15" name="直線コネクタ 14">
          <a:extLst>
            <a:ext uri="{FF2B5EF4-FFF2-40B4-BE49-F238E27FC236}">
              <a16:creationId xmlns:a16="http://schemas.microsoft.com/office/drawing/2014/main" id="{00000000-0008-0000-0200-00000F000000}"/>
            </a:ext>
          </a:extLst>
        </xdr:cNvPr>
        <xdr:cNvCxnSpPr/>
      </xdr:nvCxnSpPr>
      <xdr:spPr>
        <a:xfrm>
          <a:off x="762000" y="5334000"/>
          <a:ext cx="3429000" cy="0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headEnd type="arrow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91109</xdr:colOff>
      <xdr:row>23</xdr:row>
      <xdr:rowOff>103995</xdr:rowOff>
    </xdr:from>
    <xdr:to>
      <xdr:col>37</xdr:col>
      <xdr:colOff>16565</xdr:colOff>
      <xdr:row>28</xdr:row>
      <xdr:rowOff>1</xdr:rowOff>
    </xdr:to>
    <xdr:cxnSp macro="">
      <xdr:nvCxnSpPr>
        <xdr:cNvPr id="20" name="直線コネクタ 19">
          <a:extLst>
            <a:ext uri="{FF2B5EF4-FFF2-40B4-BE49-F238E27FC236}">
              <a16:creationId xmlns:a16="http://schemas.microsoft.com/office/drawing/2014/main" id="{00000000-0008-0000-0200-000014000000}"/>
            </a:ext>
          </a:extLst>
        </xdr:cNvPr>
        <xdr:cNvCxnSpPr/>
      </xdr:nvCxnSpPr>
      <xdr:spPr>
        <a:xfrm flipV="1">
          <a:off x="4091609" y="4485495"/>
          <a:ext cx="2973456" cy="848506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173146</xdr:colOff>
      <xdr:row>27</xdr:row>
      <xdr:rowOff>78753</xdr:rowOff>
    </xdr:from>
    <xdr:to>
      <xdr:col>11</xdr:col>
      <xdr:colOff>7475</xdr:colOff>
      <xdr:row>28</xdr:row>
      <xdr:rowOff>103582</xdr:rowOff>
    </xdr:to>
    <xdr:sp macro="" textlink="">
      <xdr:nvSpPr>
        <xdr:cNvPr id="3" name="楕円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/>
      </xdr:nvSpPr>
      <xdr:spPr>
        <a:xfrm>
          <a:off x="1887646" y="4841253"/>
          <a:ext cx="215329" cy="21532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19</xdr:col>
      <xdr:colOff>125015</xdr:colOff>
      <xdr:row>26</xdr:row>
      <xdr:rowOff>0</xdr:rowOff>
    </xdr:from>
    <xdr:to>
      <xdr:col>23</xdr:col>
      <xdr:colOff>125015</xdr:colOff>
      <xdr:row>30</xdr:row>
      <xdr:rowOff>0</xdr:rowOff>
    </xdr:to>
    <xdr:sp macro="" textlink="">
      <xdr:nvSpPr>
        <xdr:cNvPr id="35" name="円弧 34">
          <a:extLst>
            <a:ext uri="{FF2B5EF4-FFF2-40B4-BE49-F238E27FC236}">
              <a16:creationId xmlns:a16="http://schemas.microsoft.com/office/drawing/2014/main" id="{00000000-0008-0000-0200-000023000000}"/>
            </a:ext>
          </a:extLst>
        </xdr:cNvPr>
        <xdr:cNvSpPr/>
      </xdr:nvSpPr>
      <xdr:spPr>
        <a:xfrm>
          <a:off x="3363515" y="4572000"/>
          <a:ext cx="762000" cy="762000"/>
        </a:xfrm>
        <a:prstGeom prst="arc">
          <a:avLst>
            <a:gd name="adj1" fmla="val 10868749"/>
            <a:gd name="adj2" fmla="val 20332474"/>
          </a:avLst>
        </a:prstGeom>
        <a:ln w="12700">
          <a:headEnd type="triangl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29</xdr:row>
      <xdr:rowOff>111672</xdr:rowOff>
    </xdr:from>
    <xdr:to>
      <xdr:col>21</xdr:col>
      <xdr:colOff>0</xdr:colOff>
      <xdr:row>29</xdr:row>
      <xdr:rowOff>111672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200-000024000000}"/>
            </a:ext>
          </a:extLst>
        </xdr:cNvPr>
        <xdr:cNvCxnSpPr/>
      </xdr:nvCxnSpPr>
      <xdr:spPr>
        <a:xfrm>
          <a:off x="8191500" y="2207172"/>
          <a:ext cx="152400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137949</xdr:colOff>
      <xdr:row>26</xdr:row>
      <xdr:rowOff>105103</xdr:rowOff>
    </xdr:from>
    <xdr:to>
      <xdr:col>32</xdr:col>
      <xdr:colOff>73224</xdr:colOff>
      <xdr:row>29</xdr:row>
      <xdr:rowOff>65690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200-000026000000}"/>
            </a:ext>
          </a:extLst>
        </xdr:cNvPr>
        <xdr:cNvCxnSpPr/>
      </xdr:nvCxnSpPr>
      <xdr:spPr>
        <a:xfrm flipV="1">
          <a:off x="4328949" y="4677103"/>
          <a:ext cx="1840275" cy="532087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60798</xdr:colOff>
      <xdr:row>17</xdr:row>
      <xdr:rowOff>144377</xdr:rowOff>
    </xdr:from>
    <xdr:to>
      <xdr:col>11</xdr:col>
      <xdr:colOff>133756</xdr:colOff>
      <xdr:row>18</xdr:row>
      <xdr:rowOff>72118</xdr:rowOff>
    </xdr:to>
    <xdr:sp macro="" textlink="">
      <xdr:nvSpPr>
        <xdr:cNvPr id="41" name="正方形/長方形 40">
          <a:extLst>
            <a:ext uri="{FF2B5EF4-FFF2-40B4-BE49-F238E27FC236}">
              <a16:creationId xmlns:a16="http://schemas.microsoft.com/office/drawing/2014/main" id="{00000000-0008-0000-0200-000029000000}"/>
            </a:ext>
          </a:extLst>
        </xdr:cNvPr>
        <xdr:cNvSpPr/>
      </xdr:nvSpPr>
      <xdr:spPr>
        <a:xfrm>
          <a:off x="1775298" y="2811377"/>
          <a:ext cx="453958" cy="1182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64851</xdr:colOff>
      <xdr:row>17</xdr:row>
      <xdr:rowOff>145915</xdr:rowOff>
    </xdr:from>
    <xdr:to>
      <xdr:col>33</xdr:col>
      <xdr:colOff>137809</xdr:colOff>
      <xdr:row>18</xdr:row>
      <xdr:rowOff>73656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200-00002A000000}"/>
            </a:ext>
          </a:extLst>
        </xdr:cNvPr>
        <xdr:cNvSpPr/>
      </xdr:nvSpPr>
      <xdr:spPr>
        <a:xfrm>
          <a:off x="5208351" y="2812915"/>
          <a:ext cx="453958" cy="1182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20</xdr:col>
      <xdr:colOff>59177</xdr:colOff>
      <xdr:row>17</xdr:row>
      <xdr:rowOff>144294</xdr:rowOff>
    </xdr:from>
    <xdr:to>
      <xdr:col>22</xdr:col>
      <xdr:colOff>132135</xdr:colOff>
      <xdr:row>18</xdr:row>
      <xdr:rowOff>72035</xdr:rowOff>
    </xdr:to>
    <xdr:sp macro="" textlink="">
      <xdr:nvSpPr>
        <xdr:cNvPr id="43" name="正方形/長方形 42">
          <a:extLst>
            <a:ext uri="{FF2B5EF4-FFF2-40B4-BE49-F238E27FC236}">
              <a16:creationId xmlns:a16="http://schemas.microsoft.com/office/drawing/2014/main" id="{00000000-0008-0000-0200-00002B000000}"/>
            </a:ext>
          </a:extLst>
        </xdr:cNvPr>
        <xdr:cNvSpPr/>
      </xdr:nvSpPr>
      <xdr:spPr>
        <a:xfrm>
          <a:off x="3488177" y="2811294"/>
          <a:ext cx="453958" cy="1182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185860</xdr:colOff>
      <xdr:row>24</xdr:row>
      <xdr:rowOff>45299</xdr:rowOff>
    </xdr:from>
    <xdr:to>
      <xdr:col>33</xdr:col>
      <xdr:colOff>20189</xdr:colOff>
      <xdr:row>25</xdr:row>
      <xdr:rowOff>70128</xdr:rowOff>
    </xdr:to>
    <xdr:sp macro="" textlink="">
      <xdr:nvSpPr>
        <xdr:cNvPr id="44" name="楕円 43">
          <a:extLst>
            <a:ext uri="{FF2B5EF4-FFF2-40B4-BE49-F238E27FC236}">
              <a16:creationId xmlns:a16="http://schemas.microsoft.com/office/drawing/2014/main" id="{00000000-0008-0000-0200-00002C000000}"/>
            </a:ext>
          </a:extLst>
        </xdr:cNvPr>
        <xdr:cNvSpPr/>
      </xdr:nvSpPr>
      <xdr:spPr>
        <a:xfrm>
          <a:off x="6091360" y="4236299"/>
          <a:ext cx="215329" cy="21532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21</xdr:col>
      <xdr:colOff>20468</xdr:colOff>
      <xdr:row>27</xdr:row>
      <xdr:rowOff>76633</xdr:rowOff>
    </xdr:from>
    <xdr:to>
      <xdr:col>22</xdr:col>
      <xdr:colOff>45297</xdr:colOff>
      <xdr:row>28</xdr:row>
      <xdr:rowOff>101462</xdr:rowOff>
    </xdr:to>
    <xdr:sp macro="" textlink="">
      <xdr:nvSpPr>
        <xdr:cNvPr id="45" name="楕円 44">
          <a:extLst>
            <a:ext uri="{FF2B5EF4-FFF2-40B4-BE49-F238E27FC236}">
              <a16:creationId xmlns:a16="http://schemas.microsoft.com/office/drawing/2014/main" id="{00000000-0008-0000-0200-00002D000000}"/>
            </a:ext>
          </a:extLst>
        </xdr:cNvPr>
        <xdr:cNvSpPr/>
      </xdr:nvSpPr>
      <xdr:spPr>
        <a:xfrm>
          <a:off x="3639968" y="4839133"/>
          <a:ext cx="215329" cy="215329"/>
        </a:xfrm>
        <a:prstGeom prst="ellipse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7409</xdr:colOff>
      <xdr:row>7</xdr:row>
      <xdr:rowOff>0</xdr:rowOff>
    </xdr:from>
    <xdr:to>
      <xdr:col>27</xdr:col>
      <xdr:colOff>7409</xdr:colOff>
      <xdr:row>17</xdr:row>
      <xdr:rowOff>0</xdr:rowOff>
    </xdr:to>
    <xdr:cxnSp macro="">
      <xdr:nvCxnSpPr>
        <xdr:cNvPr id="46" name="直線矢印コネクタ 45">
          <a:extLst>
            <a:ext uri="{FF2B5EF4-FFF2-40B4-BE49-F238E27FC236}">
              <a16:creationId xmlns:a16="http://schemas.microsoft.com/office/drawing/2014/main" id="{00000000-0008-0000-0200-00002E000000}"/>
            </a:ext>
          </a:extLst>
        </xdr:cNvPr>
        <xdr:cNvCxnSpPr/>
      </xdr:nvCxnSpPr>
      <xdr:spPr>
        <a:xfrm>
          <a:off x="5150909" y="1333500"/>
          <a:ext cx="0" cy="1905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5443</xdr:colOff>
      <xdr:row>6</xdr:row>
      <xdr:rowOff>65942</xdr:rowOff>
    </xdr:from>
    <xdr:to>
      <xdr:col>31</xdr:col>
      <xdr:colOff>5443</xdr:colOff>
      <xdr:row>17</xdr:row>
      <xdr:rowOff>0</xdr:rowOff>
    </xdr:to>
    <xdr:cxnSp macro="">
      <xdr:nvCxnSpPr>
        <xdr:cNvPr id="48" name="直線矢印コネクタ 47">
          <a:extLst>
            <a:ext uri="{FF2B5EF4-FFF2-40B4-BE49-F238E27FC236}">
              <a16:creationId xmlns:a16="http://schemas.microsoft.com/office/drawing/2014/main" id="{00000000-0008-0000-0200-000030000000}"/>
            </a:ext>
          </a:extLst>
        </xdr:cNvPr>
        <xdr:cNvCxnSpPr/>
      </xdr:nvCxnSpPr>
      <xdr:spPr>
        <a:xfrm>
          <a:off x="5910943" y="1208942"/>
          <a:ext cx="0" cy="2029558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22</xdr:col>
      <xdr:colOff>5444</xdr:colOff>
      <xdr:row>6</xdr:row>
      <xdr:rowOff>57150</xdr:rowOff>
    </xdr:from>
    <xdr:to>
      <xdr:col>32</xdr:col>
      <xdr:colOff>5444</xdr:colOff>
      <xdr:row>6</xdr:row>
      <xdr:rowOff>57150</xdr:rowOff>
    </xdr:to>
    <xdr:cxnSp macro="">
      <xdr:nvCxnSpPr>
        <xdr:cNvPr id="30" name="直線コネクタ 29">
          <a:extLst>
            <a:ext uri="{FF2B5EF4-FFF2-40B4-BE49-F238E27FC236}">
              <a16:creationId xmlns:a16="http://schemas.microsoft.com/office/drawing/2014/main" id="{00000000-0008-0000-0200-00001E000000}"/>
            </a:ext>
          </a:extLst>
        </xdr:cNvPr>
        <xdr:cNvCxnSpPr/>
      </xdr:nvCxnSpPr>
      <xdr:spPr>
        <a:xfrm>
          <a:off x="4196444" y="1200150"/>
          <a:ext cx="1905000" cy="0"/>
        </a:xfrm>
        <a:prstGeom prst="line">
          <a:avLst/>
        </a:prstGeom>
        <a:ln w="12700"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5086</xdr:colOff>
      <xdr:row>5</xdr:row>
      <xdr:rowOff>54326</xdr:rowOff>
    </xdr:from>
    <xdr:to>
      <xdr:col>27</xdr:col>
      <xdr:colOff>5086</xdr:colOff>
      <xdr:row>6</xdr:row>
      <xdr:rowOff>65211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200-000025000000}"/>
            </a:ext>
          </a:extLst>
        </xdr:cNvPr>
        <xdr:cNvCxnSpPr/>
      </xdr:nvCxnSpPr>
      <xdr:spPr>
        <a:xfrm>
          <a:off x="5148586" y="1006826"/>
          <a:ext cx="0" cy="201385"/>
        </a:xfrm>
        <a:prstGeom prst="straightConnector1">
          <a:avLst/>
        </a:prstGeom>
        <a:ln w="12700"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5443</xdr:colOff>
      <xdr:row>6</xdr:row>
      <xdr:rowOff>39436</xdr:rowOff>
    </xdr:from>
    <xdr:to>
      <xdr:col>27</xdr:col>
      <xdr:colOff>5443</xdr:colOff>
      <xdr:row>7</xdr:row>
      <xdr:rowOff>0</xdr:rowOff>
    </xdr:to>
    <xdr:cxnSp macro="">
      <xdr:nvCxnSpPr>
        <xdr:cNvPr id="39" name="直線矢印コネクタ 38">
          <a:extLst>
            <a:ext uri="{FF2B5EF4-FFF2-40B4-BE49-F238E27FC236}">
              <a16:creationId xmlns:a16="http://schemas.microsoft.com/office/drawing/2014/main" id="{00000000-0008-0000-0200-000027000000}"/>
            </a:ext>
          </a:extLst>
        </xdr:cNvPr>
        <xdr:cNvCxnSpPr/>
      </xdr:nvCxnSpPr>
      <xdr:spPr>
        <a:xfrm>
          <a:off x="5148943" y="1182436"/>
          <a:ext cx="0" cy="151064"/>
        </a:xfrm>
        <a:prstGeom prst="straightConnector1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180474</xdr:colOff>
      <xdr:row>29</xdr:row>
      <xdr:rowOff>106208</xdr:rowOff>
    </xdr:from>
    <xdr:to>
      <xdr:col>9</xdr:col>
      <xdr:colOff>168133</xdr:colOff>
      <xdr:row>29</xdr:row>
      <xdr:rowOff>115305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200-00003E000000}"/>
            </a:ext>
          </a:extLst>
        </xdr:cNvPr>
        <xdr:cNvCxnSpPr/>
      </xdr:nvCxnSpPr>
      <xdr:spPr>
        <a:xfrm flipV="1">
          <a:off x="751974" y="5630708"/>
          <a:ext cx="1130659" cy="9097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77391</xdr:colOff>
      <xdr:row>15</xdr:row>
      <xdr:rowOff>51767</xdr:rowOff>
    </xdr:from>
    <xdr:to>
      <xdr:col>23</xdr:col>
      <xdr:colOff>35719</xdr:colOff>
      <xdr:row>15</xdr:row>
      <xdr:rowOff>51767</xdr:rowOff>
    </xdr:to>
    <xdr:sp macro="" textlink="">
      <xdr:nvSpPr>
        <xdr:cNvPr id="2" name="Line 70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SpPr>
          <a:spLocks noChangeShapeType="1"/>
        </xdr:cNvSpPr>
      </xdr:nvSpPr>
      <xdr:spPr bwMode="auto">
        <a:xfrm>
          <a:off x="648891" y="6528767"/>
          <a:ext cx="4530328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47626</xdr:colOff>
      <xdr:row>3</xdr:row>
      <xdr:rowOff>0</xdr:rowOff>
    </xdr:from>
    <xdr:to>
      <xdr:col>10</xdr:col>
      <xdr:colOff>113110</xdr:colOff>
      <xdr:row>15</xdr:row>
      <xdr:rowOff>107157</xdr:rowOff>
    </xdr:to>
    <xdr:sp macro="" textlink="">
      <xdr:nvSpPr>
        <xdr:cNvPr id="3" name="円柱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SpPr/>
      </xdr:nvSpPr>
      <xdr:spPr>
        <a:xfrm>
          <a:off x="1571626" y="190500"/>
          <a:ext cx="446484" cy="2393157"/>
        </a:xfrm>
        <a:prstGeom prst="can">
          <a:avLst>
            <a:gd name="adj" fmla="val 30333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1</xdr:colOff>
      <xdr:row>5</xdr:row>
      <xdr:rowOff>57150</xdr:rowOff>
    </xdr:from>
    <xdr:to>
      <xdr:col>11</xdr:col>
      <xdr:colOff>155409</xdr:colOff>
      <xdr:row>6</xdr:row>
      <xdr:rowOff>47625</xdr:rowOff>
    </xdr:to>
    <xdr:sp macro="" textlink="">
      <xdr:nvSpPr>
        <xdr:cNvPr id="4" name="AutoShape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SpPr>
          <a:spLocks noChangeArrowheads="1"/>
        </xdr:cNvSpPr>
      </xdr:nvSpPr>
      <xdr:spPr bwMode="auto">
        <a:xfrm>
          <a:off x="1333501" y="4629150"/>
          <a:ext cx="1107908" cy="180975"/>
        </a:xfrm>
        <a:prstGeom prst="cube">
          <a:avLst>
            <a:gd name="adj" fmla="val 25000"/>
          </a:avLst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5</xdr:col>
      <xdr:colOff>188119</xdr:colOff>
      <xdr:row>11</xdr:row>
      <xdr:rowOff>51197</xdr:rowOff>
    </xdr:from>
    <xdr:to>
      <xdr:col>11</xdr:col>
      <xdr:colOff>153027</xdr:colOff>
      <xdr:row>12</xdr:row>
      <xdr:rowOff>41672</xdr:rowOff>
    </xdr:to>
    <xdr:sp macro="" textlink="">
      <xdr:nvSpPr>
        <xdr:cNvPr id="5" name="AutoShape 48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>
          <a:spLocks noChangeArrowheads="1"/>
        </xdr:cNvSpPr>
      </xdr:nvSpPr>
      <xdr:spPr bwMode="auto">
        <a:xfrm>
          <a:off x="1331119" y="5766197"/>
          <a:ext cx="1107908" cy="180975"/>
        </a:xfrm>
        <a:prstGeom prst="cube">
          <a:avLst>
            <a:gd name="adj" fmla="val 25000"/>
          </a:avLst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6</xdr:col>
      <xdr:colOff>28575</xdr:colOff>
      <xdr:row>5</xdr:row>
      <xdr:rowOff>102268</xdr:rowOff>
    </xdr:from>
    <xdr:to>
      <xdr:col>10</xdr:col>
      <xdr:colOff>76200</xdr:colOff>
      <xdr:row>12</xdr:row>
      <xdr:rowOff>140368</xdr:rowOff>
    </xdr:to>
    <xdr:sp macro="" textlink="">
      <xdr:nvSpPr>
        <xdr:cNvPr id="6" name="AutoShape 49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SpPr>
          <a:spLocks noChangeArrowheads="1"/>
        </xdr:cNvSpPr>
      </xdr:nvSpPr>
      <xdr:spPr bwMode="auto">
        <a:xfrm>
          <a:off x="1362075" y="4674268"/>
          <a:ext cx="809625" cy="1371600"/>
        </a:xfrm>
        <a:prstGeom prst="cube">
          <a:avLst>
            <a:gd name="adj" fmla="val 11764"/>
          </a:avLst>
        </a:prstGeom>
        <a:solidFill>
          <a:schemeClr val="accent1">
            <a:lumMod val="40000"/>
            <a:lumOff val="60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  <xdr:txBody>
        <a:bodyPr vertOverflow="clip" wrap="square" lIns="27432" tIns="18288" rIns="0" bIns="0" anchor="t" upright="1"/>
        <a:lstStyle/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endParaRPr lang="ja-JP" altLang="en-US" sz="1100" b="0" i="0" strike="noStrike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0">
            <a:lnSpc>
              <a:spcPts val="1300"/>
            </a:lnSpc>
            <a:defRPr sz="1000"/>
          </a:pPr>
          <a:r>
            <a:rPr lang="ja-JP" altLang="en-US" sz="1100" b="0" i="0" strike="noStrike">
              <a:solidFill>
                <a:srgbClr val="000000"/>
              </a:solidFill>
              <a:latin typeface="ＭＳ Ｐゴシック"/>
              <a:ea typeface="ＭＳ Ｐゴシック"/>
            </a:rPr>
            <a:t>　</a:t>
          </a:r>
        </a:p>
      </xdr:txBody>
    </xdr:sp>
    <xdr:clientData/>
  </xdr:twoCellAnchor>
  <xdr:twoCellAnchor>
    <xdr:from>
      <xdr:col>6</xdr:col>
      <xdr:colOff>133350</xdr:colOff>
      <xdr:row>7</xdr:row>
      <xdr:rowOff>104775</xdr:rowOff>
    </xdr:from>
    <xdr:to>
      <xdr:col>7</xdr:col>
      <xdr:colOff>142875</xdr:colOff>
      <xdr:row>8</xdr:row>
      <xdr:rowOff>47625</xdr:rowOff>
    </xdr:to>
    <xdr:sp macro="" textlink="">
      <xdr:nvSpPr>
        <xdr:cNvPr id="7" name="Rectangle 51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>
          <a:spLocks noChangeArrowheads="1"/>
        </xdr:cNvSpPr>
      </xdr:nvSpPr>
      <xdr:spPr bwMode="auto">
        <a:xfrm>
          <a:off x="1466850" y="5057775"/>
          <a:ext cx="200025" cy="133350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8</xdr:col>
      <xdr:colOff>47625</xdr:colOff>
      <xdr:row>7</xdr:row>
      <xdr:rowOff>104775</xdr:rowOff>
    </xdr:from>
    <xdr:to>
      <xdr:col>9</xdr:col>
      <xdr:colOff>57150</xdr:colOff>
      <xdr:row>8</xdr:row>
      <xdr:rowOff>47625</xdr:rowOff>
    </xdr:to>
    <xdr:sp macro="" textlink="">
      <xdr:nvSpPr>
        <xdr:cNvPr id="8" name="Rectangle 52">
          <a:extLst>
            <a:ext uri="{FF2B5EF4-FFF2-40B4-BE49-F238E27FC236}">
              <a16:creationId xmlns:a16="http://schemas.microsoft.com/office/drawing/2014/main" id="{00000000-0008-0000-0300-000008000000}"/>
            </a:ext>
          </a:extLst>
        </xdr:cNvPr>
        <xdr:cNvSpPr>
          <a:spLocks noChangeArrowheads="1"/>
        </xdr:cNvSpPr>
      </xdr:nvSpPr>
      <xdr:spPr bwMode="auto">
        <a:xfrm>
          <a:off x="1762125" y="5057775"/>
          <a:ext cx="200025" cy="133350"/>
        </a:xfrm>
        <a:prstGeom prst="rect">
          <a:avLst/>
        </a:prstGeom>
        <a:solidFill>
          <a:schemeClr val="accent5">
            <a:lumMod val="75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9</xdr:col>
      <xdr:colOff>85725</xdr:colOff>
      <xdr:row>9</xdr:row>
      <xdr:rowOff>0</xdr:rowOff>
    </xdr:from>
    <xdr:to>
      <xdr:col>9</xdr:col>
      <xdr:colOff>133350</xdr:colOff>
      <xdr:row>9</xdr:row>
      <xdr:rowOff>142875</xdr:rowOff>
    </xdr:to>
    <xdr:sp macro="" textlink="">
      <xdr:nvSpPr>
        <xdr:cNvPr id="9" name="Rectangle 5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>
          <a:spLocks noChangeArrowheads="1"/>
        </xdr:cNvSpPr>
      </xdr:nvSpPr>
      <xdr:spPr bwMode="auto">
        <a:xfrm>
          <a:off x="1990725" y="5334000"/>
          <a:ext cx="47625" cy="142875"/>
        </a:xfrm>
        <a:prstGeom prst="rect">
          <a:avLst/>
        </a:prstGeom>
        <a:solidFill>
          <a:schemeClr val="bg1">
            <a:lumMod val="85000"/>
          </a:schemeClr>
        </a:solidFill>
        <a:ln w="9525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152400</xdr:colOff>
      <xdr:row>5</xdr:row>
      <xdr:rowOff>152400</xdr:rowOff>
    </xdr:from>
    <xdr:to>
      <xdr:col>18</xdr:col>
      <xdr:colOff>19050</xdr:colOff>
      <xdr:row>12</xdr:row>
      <xdr:rowOff>38100</xdr:rowOff>
    </xdr:to>
    <xdr:sp macro="" textlink="">
      <xdr:nvSpPr>
        <xdr:cNvPr id="10" name="Rectangle 63">
          <a:extLst>
            <a:ext uri="{FF2B5EF4-FFF2-40B4-BE49-F238E27FC236}">
              <a16:creationId xmlns:a16="http://schemas.microsoft.com/office/drawing/2014/main" id="{00000000-0008-0000-0300-00000A000000}"/>
            </a:ext>
          </a:extLst>
        </xdr:cNvPr>
        <xdr:cNvSpPr>
          <a:spLocks noChangeArrowheads="1"/>
        </xdr:cNvSpPr>
      </xdr:nvSpPr>
      <xdr:spPr bwMode="auto">
        <a:xfrm>
          <a:off x="3771900" y="4724400"/>
          <a:ext cx="438150" cy="1219200"/>
        </a:xfrm>
        <a:prstGeom prst="rect">
          <a:avLst/>
        </a:prstGeom>
        <a:solidFill>
          <a:schemeClr val="accent1">
            <a:lumMod val="40000"/>
            <a:lumOff val="60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19050</xdr:colOff>
      <xdr:row>11</xdr:row>
      <xdr:rowOff>123825</xdr:rowOff>
    </xdr:from>
    <xdr:to>
      <xdr:col>18</xdr:col>
      <xdr:colOff>161925</xdr:colOff>
      <xdr:row>12</xdr:row>
      <xdr:rowOff>38100</xdr:rowOff>
    </xdr:to>
    <xdr:sp macro="" textlink="">
      <xdr:nvSpPr>
        <xdr:cNvPr id="11" name="Rectangle 64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>
          <a:spLocks noChangeArrowheads="1"/>
        </xdr:cNvSpPr>
      </xdr:nvSpPr>
      <xdr:spPr bwMode="auto">
        <a:xfrm>
          <a:off x="4210050" y="5838825"/>
          <a:ext cx="142875" cy="104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18</xdr:col>
      <xdr:colOff>19050</xdr:colOff>
      <xdr:row>5</xdr:row>
      <xdr:rowOff>152400</xdr:rowOff>
    </xdr:from>
    <xdr:to>
      <xdr:col>18</xdr:col>
      <xdr:colOff>161925</xdr:colOff>
      <xdr:row>6</xdr:row>
      <xdr:rowOff>66675</xdr:rowOff>
    </xdr:to>
    <xdr:sp macro="" textlink="">
      <xdr:nvSpPr>
        <xdr:cNvPr id="12" name="Rectangle 68">
          <a:extLst>
            <a:ext uri="{FF2B5EF4-FFF2-40B4-BE49-F238E27FC236}">
              <a16:creationId xmlns:a16="http://schemas.microsoft.com/office/drawing/2014/main" id="{00000000-0008-0000-0300-00000C000000}"/>
            </a:ext>
          </a:extLst>
        </xdr:cNvPr>
        <xdr:cNvSpPr>
          <a:spLocks noChangeArrowheads="1"/>
        </xdr:cNvSpPr>
      </xdr:nvSpPr>
      <xdr:spPr bwMode="auto">
        <a:xfrm>
          <a:off x="4210050" y="4724400"/>
          <a:ext cx="142875" cy="104775"/>
        </a:xfrm>
        <a:prstGeom prst="rect">
          <a:avLst/>
        </a:prstGeom>
        <a:solidFill>
          <a:schemeClr val="bg1">
            <a:lumMod val="95000"/>
          </a:schemeClr>
        </a:solidFill>
        <a:ln w="12700">
          <a:solidFill>
            <a:schemeClr val="bg1">
              <a:lumMod val="50000"/>
            </a:schemeClr>
          </a:solidFill>
          <a:miter lim="800000"/>
          <a:headEnd/>
          <a:tailEnd/>
        </a:ln>
      </xdr:spPr>
    </xdr:sp>
    <xdr:clientData/>
  </xdr:twoCellAnchor>
  <xdr:twoCellAnchor>
    <xdr:from>
      <xdr:col>15</xdr:col>
      <xdr:colOff>29766</xdr:colOff>
      <xdr:row>5</xdr:row>
      <xdr:rowOff>148828</xdr:rowOff>
    </xdr:from>
    <xdr:to>
      <xdr:col>15</xdr:col>
      <xdr:colOff>29766</xdr:colOff>
      <xdr:row>12</xdr:row>
      <xdr:rowOff>47625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CxnSpPr/>
      </xdr:nvCxnSpPr>
      <xdr:spPr>
        <a:xfrm>
          <a:off x="3649266" y="4720828"/>
          <a:ext cx="0" cy="1232297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35718</xdr:colOff>
      <xdr:row>9</xdr:row>
      <xdr:rowOff>0</xdr:rowOff>
    </xdr:from>
    <xdr:to>
      <xdr:col>5</xdr:col>
      <xdr:colOff>35718</xdr:colOff>
      <xdr:row>15</xdr:row>
      <xdr:rowOff>57978</xdr:rowOff>
    </xdr:to>
    <xdr:cxnSp macro="">
      <xdr:nvCxnSpPr>
        <xdr:cNvPr id="14" name="直線矢印コネクタ 1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CxnSpPr/>
      </xdr:nvCxnSpPr>
      <xdr:spPr>
        <a:xfrm>
          <a:off x="1178718" y="5334000"/>
          <a:ext cx="0" cy="1200978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152400</xdr:colOff>
      <xdr:row>12</xdr:row>
      <xdr:rowOff>160734</xdr:rowOff>
    </xdr:from>
    <xdr:to>
      <xdr:col>18</xdr:col>
      <xdr:colOff>19050</xdr:colOff>
      <xdr:row>12</xdr:row>
      <xdr:rowOff>160734</xdr:rowOff>
    </xdr:to>
    <xdr:cxnSp macro="">
      <xdr:nvCxnSpPr>
        <xdr:cNvPr id="15" name="直線矢印コネクタ 14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CxnSpPr/>
      </xdr:nvCxnSpPr>
      <xdr:spPr>
        <a:xfrm flipH="1">
          <a:off x="3771900" y="6066234"/>
          <a:ext cx="43815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28575</xdr:colOff>
      <xdr:row>13</xdr:row>
      <xdr:rowOff>103456</xdr:rowOff>
    </xdr:from>
    <xdr:to>
      <xdr:col>9</xdr:col>
      <xdr:colOff>171456</xdr:colOff>
      <xdr:row>13</xdr:row>
      <xdr:rowOff>103456</xdr:rowOff>
    </xdr:to>
    <xdr:cxnSp macro="">
      <xdr:nvCxnSpPr>
        <xdr:cNvPr id="16" name="直線矢印コネクタ 15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CxnSpPr/>
      </xdr:nvCxnSpPr>
      <xdr:spPr>
        <a:xfrm flipH="1">
          <a:off x="1362075" y="6199456"/>
          <a:ext cx="714381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160733</xdr:colOff>
      <xdr:row>3</xdr:row>
      <xdr:rowOff>0</xdr:rowOff>
    </xdr:from>
    <xdr:to>
      <xdr:col>21</xdr:col>
      <xdr:colOff>35717</xdr:colOff>
      <xdr:row>15</xdr:row>
      <xdr:rowOff>53575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/>
      </xdr:nvSpPr>
      <xdr:spPr>
        <a:xfrm>
          <a:off x="3589733" y="190500"/>
          <a:ext cx="446484" cy="2339575"/>
        </a:xfrm>
        <a:prstGeom prst="rect">
          <a:avLst/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0</xdr:colOff>
      <xdr:row>4</xdr:row>
      <xdr:rowOff>0</xdr:rowOff>
    </xdr:from>
    <xdr:to>
      <xdr:col>28</xdr:col>
      <xdr:colOff>0</xdr:colOff>
      <xdr:row>15</xdr:row>
      <xdr:rowOff>45118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/>
      </xdr:nvSpPr>
      <xdr:spPr>
        <a:xfrm>
          <a:off x="5143500" y="762000"/>
          <a:ext cx="190500" cy="2140618"/>
        </a:xfrm>
        <a:prstGeom prst="rect">
          <a:avLst/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11</xdr:row>
      <xdr:rowOff>0</xdr:rowOff>
    </xdr:from>
    <xdr:to>
      <xdr:col>32</xdr:col>
      <xdr:colOff>0</xdr:colOff>
      <xdr:row>11</xdr:row>
      <xdr:rowOff>0</xdr:rowOff>
    </xdr:to>
    <xdr:sp macro="" textlink="">
      <xdr:nvSpPr>
        <xdr:cNvPr id="19" name="Line 70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>
          <a:spLocks noChangeShapeType="1"/>
        </xdr:cNvSpPr>
      </xdr:nvSpPr>
      <xdr:spPr bwMode="auto">
        <a:xfrm>
          <a:off x="6000750" y="1714500"/>
          <a:ext cx="12382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11</xdr:row>
      <xdr:rowOff>0</xdr:rowOff>
    </xdr:from>
    <xdr:to>
      <xdr:col>38</xdr:col>
      <xdr:colOff>175461</xdr:colOff>
      <xdr:row>15</xdr:row>
      <xdr:rowOff>50132</xdr:rowOff>
    </xdr:to>
    <xdr:sp macro="" textlink="">
      <xdr:nvSpPr>
        <xdr:cNvPr id="20" name="Line 70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>
          <a:spLocks noChangeShapeType="1"/>
        </xdr:cNvSpPr>
      </xdr:nvSpPr>
      <xdr:spPr bwMode="auto">
        <a:xfrm>
          <a:off x="7239000" y="1714500"/>
          <a:ext cx="1318461" cy="812132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90454</xdr:colOff>
      <xdr:row>15</xdr:row>
      <xdr:rowOff>49696</xdr:rowOff>
    </xdr:from>
    <xdr:to>
      <xdr:col>38</xdr:col>
      <xdr:colOff>185704</xdr:colOff>
      <xdr:row>15</xdr:row>
      <xdr:rowOff>49696</xdr:rowOff>
    </xdr:to>
    <xdr:sp macro="" textlink="">
      <xdr:nvSpPr>
        <xdr:cNvPr id="21" name="Line 70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>
          <a:spLocks noChangeShapeType="1"/>
        </xdr:cNvSpPr>
      </xdr:nvSpPr>
      <xdr:spPr bwMode="auto">
        <a:xfrm>
          <a:off x="5995954" y="2526196"/>
          <a:ext cx="25717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38</xdr:col>
      <xdr:colOff>180473</xdr:colOff>
      <xdr:row>15</xdr:row>
      <xdr:rowOff>50131</xdr:rowOff>
    </xdr:from>
    <xdr:to>
      <xdr:col>39</xdr:col>
      <xdr:colOff>180473</xdr:colOff>
      <xdr:row>15</xdr:row>
      <xdr:rowOff>50131</xdr:rowOff>
    </xdr:to>
    <xdr:sp macro="" textlink="">
      <xdr:nvSpPr>
        <xdr:cNvPr id="22" name="Line 70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>
          <a:spLocks noChangeShapeType="1"/>
        </xdr:cNvSpPr>
      </xdr:nvSpPr>
      <xdr:spPr bwMode="auto">
        <a:xfrm>
          <a:off x="8562473" y="2526631"/>
          <a:ext cx="19050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27</xdr:col>
      <xdr:colOff>99060</xdr:colOff>
      <xdr:row>10</xdr:row>
      <xdr:rowOff>83344</xdr:rowOff>
    </xdr:from>
    <xdr:to>
      <xdr:col>32</xdr:col>
      <xdr:colOff>0</xdr:colOff>
      <xdr:row>10</xdr:row>
      <xdr:rowOff>83344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CxnSpPr/>
      </xdr:nvCxnSpPr>
      <xdr:spPr>
        <a:xfrm flipH="1">
          <a:off x="6385560" y="1607344"/>
          <a:ext cx="85344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57631</xdr:colOff>
      <xdr:row>13</xdr:row>
      <xdr:rowOff>124129</xdr:rowOff>
    </xdr:from>
    <xdr:to>
      <xdr:col>40</xdr:col>
      <xdr:colOff>115610</xdr:colOff>
      <xdr:row>16</xdr:row>
      <xdr:rowOff>182108</xdr:rowOff>
    </xdr:to>
    <xdr:sp macro="" textlink="">
      <xdr:nvSpPr>
        <xdr:cNvPr id="25" name="円弧 24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/>
      </xdr:nvSpPr>
      <xdr:spPr>
        <a:xfrm>
          <a:off x="8249131" y="2219629"/>
          <a:ext cx="629479" cy="629479"/>
        </a:xfrm>
        <a:prstGeom prst="arc">
          <a:avLst>
            <a:gd name="adj1" fmla="val 10948334"/>
            <a:gd name="adj2" fmla="val 12707855"/>
          </a:avLst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19050</xdr:colOff>
      <xdr:row>5</xdr:row>
      <xdr:rowOff>79139</xdr:rowOff>
    </xdr:from>
    <xdr:to>
      <xdr:col>18</xdr:col>
      <xdr:colOff>161925</xdr:colOff>
      <xdr:row>5</xdr:row>
      <xdr:rowOff>79139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300-00001F000000}"/>
            </a:ext>
          </a:extLst>
        </xdr:cNvPr>
        <xdr:cNvCxnSpPr/>
      </xdr:nvCxnSpPr>
      <xdr:spPr>
        <a:xfrm flipH="1">
          <a:off x="4019550" y="650639"/>
          <a:ext cx="142875" cy="0"/>
        </a:xfrm>
        <a:prstGeom prst="straightConnector1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154022</xdr:colOff>
      <xdr:row>5</xdr:row>
      <xdr:rowOff>81065</xdr:rowOff>
    </xdr:from>
    <xdr:to>
      <xdr:col>19</xdr:col>
      <xdr:colOff>106397</xdr:colOff>
      <xdr:row>5</xdr:row>
      <xdr:rowOff>81065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300-000022000000}"/>
            </a:ext>
          </a:extLst>
        </xdr:cNvPr>
        <xdr:cNvCxnSpPr/>
      </xdr:nvCxnSpPr>
      <xdr:spPr>
        <a:xfrm flipH="1">
          <a:off x="4154522" y="652565"/>
          <a:ext cx="142875" cy="0"/>
        </a:xfrm>
        <a:prstGeom prst="straightConnector1">
          <a:avLst/>
        </a:prstGeom>
        <a:ln w="12700"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17</xdr:col>
      <xdr:colOff>81064</xdr:colOff>
      <xdr:row>5</xdr:row>
      <xdr:rowOff>81064</xdr:rowOff>
    </xdr:from>
    <xdr:to>
      <xdr:col>18</xdr:col>
      <xdr:colOff>33439</xdr:colOff>
      <xdr:row>5</xdr:row>
      <xdr:rowOff>81064</xdr:rowOff>
    </xdr:to>
    <xdr:cxnSp macro="">
      <xdr:nvCxnSpPr>
        <xdr:cNvPr id="38" name="直線矢印コネクタ 37">
          <a:extLst>
            <a:ext uri="{FF2B5EF4-FFF2-40B4-BE49-F238E27FC236}">
              <a16:creationId xmlns:a16="http://schemas.microsoft.com/office/drawing/2014/main" id="{00000000-0008-0000-0300-000026000000}"/>
            </a:ext>
          </a:extLst>
        </xdr:cNvPr>
        <xdr:cNvCxnSpPr/>
      </xdr:nvCxnSpPr>
      <xdr:spPr>
        <a:xfrm flipH="1">
          <a:off x="3891064" y="652564"/>
          <a:ext cx="142875" cy="0"/>
        </a:xfrm>
        <a:prstGeom prst="straightConnector1">
          <a:avLst/>
        </a:prstGeom>
        <a:ln w="12700"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22412</xdr:colOff>
      <xdr:row>68</xdr:row>
      <xdr:rowOff>40221</xdr:rowOff>
    </xdr:from>
    <xdr:to>
      <xdr:col>27</xdr:col>
      <xdr:colOff>56030</xdr:colOff>
      <xdr:row>80</xdr:row>
      <xdr:rowOff>157805</xdr:rowOff>
    </xdr:to>
    <xdr:pic>
      <xdr:nvPicPr>
        <xdr:cNvPr id="37" name="図 36">
          <a:extLst>
            <a:ext uri="{FF2B5EF4-FFF2-40B4-BE49-F238E27FC236}">
              <a16:creationId xmlns:a16="http://schemas.microsoft.com/office/drawing/2014/main" id="{00000000-0008-0000-0400-000025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159" t="5648" b="4695"/>
        <a:stretch/>
      </xdr:blipFill>
      <xdr:spPr bwMode="auto">
        <a:xfrm>
          <a:off x="22412" y="15429308"/>
          <a:ext cx="6518901" cy="240358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0</xdr:colOff>
      <xdr:row>35</xdr:row>
      <xdr:rowOff>133351</xdr:rowOff>
    </xdr:from>
    <xdr:to>
      <xdr:col>26</xdr:col>
      <xdr:colOff>120508</xdr:colOff>
      <xdr:row>49</xdr:row>
      <xdr:rowOff>47625</xdr:rowOff>
    </xdr:to>
    <xdr:pic>
      <xdr:nvPicPr>
        <xdr:cNvPr id="36" name="図 35">
          <a:extLst>
            <a:ext uri="{FF2B5EF4-FFF2-40B4-BE49-F238E27FC236}">
              <a16:creationId xmlns:a16="http://schemas.microsoft.com/office/drawing/2014/main" id="{00000000-0008-0000-0400-00002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23" t="4240" r="1712" b="3990"/>
        <a:stretch/>
      </xdr:blipFill>
      <xdr:spPr bwMode="auto">
        <a:xfrm>
          <a:off x="238125" y="7677151"/>
          <a:ext cx="6073633" cy="32480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0</xdr:rowOff>
        </xdr:from>
        <xdr:to>
          <xdr:col>5</xdr:col>
          <xdr:colOff>0</xdr:colOff>
          <xdr:row>18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4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17</xdr:row>
          <xdr:rowOff>0</xdr:rowOff>
        </xdr:from>
        <xdr:to>
          <xdr:col>13</xdr:col>
          <xdr:colOff>0</xdr:colOff>
          <xdr:row>18</xdr:row>
          <xdr:rowOff>0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4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17</xdr:row>
          <xdr:rowOff>0</xdr:rowOff>
        </xdr:from>
        <xdr:to>
          <xdr:col>26</xdr:col>
          <xdr:colOff>0</xdr:colOff>
          <xdr:row>18</xdr:row>
          <xdr:rowOff>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4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61</xdr:row>
          <xdr:rowOff>0</xdr:rowOff>
        </xdr:from>
        <xdr:to>
          <xdr:col>1</xdr:col>
          <xdr:colOff>0</xdr:colOff>
          <xdr:row>62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4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62</xdr:row>
          <xdr:rowOff>0</xdr:rowOff>
        </xdr:from>
        <xdr:to>
          <xdr:col>1</xdr:col>
          <xdr:colOff>0</xdr:colOff>
          <xdr:row>63</xdr:row>
          <xdr:rowOff>0</xdr:rowOff>
        </xdr:to>
        <xdr:sp macro="" textlink="">
          <xdr:nvSpPr>
            <xdr:cNvPr id="4104" name="Check Box 8" hidden="1">
              <a:extLst>
                <a:ext uri="{63B3BB69-23CF-44E3-9099-C40C66FF867C}">
                  <a14:compatExt spid="_x0000_s4104"/>
                </a:ext>
                <a:ext uri="{FF2B5EF4-FFF2-40B4-BE49-F238E27FC236}">
                  <a16:creationId xmlns:a16="http://schemas.microsoft.com/office/drawing/2014/main" id="{00000000-0008-0000-0400-000008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63</xdr:row>
          <xdr:rowOff>0</xdr:rowOff>
        </xdr:from>
        <xdr:to>
          <xdr:col>1</xdr:col>
          <xdr:colOff>0</xdr:colOff>
          <xdr:row>64</xdr:row>
          <xdr:rowOff>0</xdr:rowOff>
        </xdr:to>
        <xdr:sp macro="" textlink="">
          <xdr:nvSpPr>
            <xdr:cNvPr id="4105" name="Check Box 9" hidden="1">
              <a:extLst>
                <a:ext uri="{63B3BB69-23CF-44E3-9099-C40C66FF867C}">
                  <a14:compatExt spid="_x0000_s4105"/>
                </a:ext>
                <a:ext uri="{FF2B5EF4-FFF2-40B4-BE49-F238E27FC236}">
                  <a16:creationId xmlns:a16="http://schemas.microsoft.com/office/drawing/2014/main" id="{00000000-0008-0000-0400-000009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64</xdr:row>
          <xdr:rowOff>0</xdr:rowOff>
        </xdr:from>
        <xdr:to>
          <xdr:col>1</xdr:col>
          <xdr:colOff>0</xdr:colOff>
          <xdr:row>65</xdr:row>
          <xdr:rowOff>0</xdr:rowOff>
        </xdr:to>
        <xdr:sp macro="" textlink="">
          <xdr:nvSpPr>
            <xdr:cNvPr id="4106" name="Check Box 10" hidden="1">
              <a:extLst>
                <a:ext uri="{63B3BB69-23CF-44E3-9099-C40C66FF867C}">
                  <a14:compatExt spid="_x0000_s4106"/>
                </a:ext>
                <a:ext uri="{FF2B5EF4-FFF2-40B4-BE49-F238E27FC236}">
                  <a16:creationId xmlns:a16="http://schemas.microsoft.com/office/drawing/2014/main" id="{00000000-0008-0000-0400-00000A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66</xdr:row>
          <xdr:rowOff>0</xdr:rowOff>
        </xdr:from>
        <xdr:to>
          <xdr:col>5</xdr:col>
          <xdr:colOff>0</xdr:colOff>
          <xdr:row>67</xdr:row>
          <xdr:rowOff>0</xdr:rowOff>
        </xdr:to>
        <xdr:sp macro="" textlink="">
          <xdr:nvSpPr>
            <xdr:cNvPr id="4107" name="Check Box 11" hidden="1">
              <a:extLst>
                <a:ext uri="{63B3BB69-23CF-44E3-9099-C40C66FF867C}">
                  <a14:compatExt spid="_x0000_s4107"/>
                </a:ext>
                <a:ext uri="{FF2B5EF4-FFF2-40B4-BE49-F238E27FC236}">
                  <a16:creationId xmlns:a16="http://schemas.microsoft.com/office/drawing/2014/main" id="{00000000-0008-0000-0400-00000B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66</xdr:row>
          <xdr:rowOff>0</xdr:rowOff>
        </xdr:from>
        <xdr:to>
          <xdr:col>8</xdr:col>
          <xdr:colOff>0</xdr:colOff>
          <xdr:row>67</xdr:row>
          <xdr:rowOff>0</xdr:rowOff>
        </xdr:to>
        <xdr:sp macro="" textlink="">
          <xdr:nvSpPr>
            <xdr:cNvPr id="4108" name="Check Box 12" hidden="1">
              <a:extLst>
                <a:ext uri="{63B3BB69-23CF-44E3-9099-C40C66FF867C}">
                  <a14:compatExt spid="_x0000_s4108"/>
                </a:ext>
                <a:ext uri="{FF2B5EF4-FFF2-40B4-BE49-F238E27FC236}">
                  <a16:creationId xmlns:a16="http://schemas.microsoft.com/office/drawing/2014/main" id="{00000000-0008-0000-0400-00000C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6</xdr:col>
      <xdr:colOff>179562</xdr:colOff>
      <xdr:row>69</xdr:row>
      <xdr:rowOff>62948</xdr:rowOff>
    </xdr:from>
    <xdr:to>
      <xdr:col>9</xdr:col>
      <xdr:colOff>162294</xdr:colOff>
      <xdr:row>70</xdr:row>
      <xdr:rowOff>73589</xdr:rowOff>
    </xdr:to>
    <xdr:sp macro="" textlink="アンテナdata!B8">
      <xdr:nvSpPr>
        <xdr:cNvPr id="25" name="テキスト ボックス 24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/>
      </xdr:nvSpPr>
      <xdr:spPr>
        <a:xfrm>
          <a:off x="1620736" y="15642535"/>
          <a:ext cx="703319" cy="20114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2B1FBBD3-82A6-4E05-BC26-1FDB2042BFB9}" type="TxLink">
            <a:rPr kumimoji="1" lang="en-US" altLang="en-US" sz="105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22</xdr:col>
      <xdr:colOff>49445</xdr:colOff>
      <xdr:row>74</xdr:row>
      <xdr:rowOff>161629</xdr:rowOff>
    </xdr:from>
    <xdr:to>
      <xdr:col>25</xdr:col>
      <xdr:colOff>82825</xdr:colOff>
      <xdr:row>76</xdr:row>
      <xdr:rowOff>6618</xdr:rowOff>
    </xdr:to>
    <xdr:sp macro="" textlink="アンテナdata!B26">
      <xdr:nvSpPr>
        <xdr:cNvPr id="27" name="テキスト ボックス 26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/>
      </xdr:nvSpPr>
      <xdr:spPr>
        <a:xfrm>
          <a:off x="5288195" y="16601779"/>
          <a:ext cx="747755" cy="2259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769D7E59-A82A-42CF-A56F-2FDA1EA6253A}" type="TxLink">
            <a:rPr kumimoji="1" lang="en-US" altLang="en-US" sz="105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26</xdr:col>
      <xdr:colOff>76018</xdr:colOff>
      <xdr:row>77</xdr:row>
      <xdr:rowOff>120672</xdr:rowOff>
    </xdr:from>
    <xdr:to>
      <xdr:col>28</xdr:col>
      <xdr:colOff>206646</xdr:colOff>
      <xdr:row>78</xdr:row>
      <xdr:rowOff>155245</xdr:rowOff>
    </xdr:to>
    <xdr:sp macro="" textlink="アンテナdata!B25">
      <xdr:nvSpPr>
        <xdr:cNvPr id="28" name="テキスト ボックス 27">
          <a:extLst>
            <a:ext uri="{FF2B5EF4-FFF2-40B4-BE49-F238E27FC236}">
              <a16:creationId xmlns:a16="http://schemas.microsoft.com/office/drawing/2014/main" id="{00000000-0008-0000-0400-00001C000000}"/>
            </a:ext>
          </a:extLst>
        </xdr:cNvPr>
        <xdr:cNvSpPr txBox="1"/>
      </xdr:nvSpPr>
      <xdr:spPr>
        <a:xfrm>
          <a:off x="6321105" y="17224259"/>
          <a:ext cx="611019" cy="22507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42AC3210-F480-470E-B6C1-D557AC4BF64A}" type="TxLink">
            <a:rPr kumimoji="1" lang="en-US" altLang="en-US" sz="105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14</xdr:row>
          <xdr:rowOff>0</xdr:rowOff>
        </xdr:from>
        <xdr:to>
          <xdr:col>5</xdr:col>
          <xdr:colOff>0</xdr:colOff>
          <xdr:row>15</xdr:row>
          <xdr:rowOff>0</xdr:rowOff>
        </xdr:to>
        <xdr:sp macro="" textlink="">
          <xdr:nvSpPr>
            <xdr:cNvPr id="4112" name="Check Box 16" hidden="1">
              <a:extLst>
                <a:ext uri="{63B3BB69-23CF-44E3-9099-C40C66FF867C}">
                  <a14:compatExt spid="_x0000_s4112"/>
                </a:ext>
                <a:ext uri="{FF2B5EF4-FFF2-40B4-BE49-F238E27FC236}">
                  <a16:creationId xmlns:a16="http://schemas.microsoft.com/office/drawing/2014/main" id="{00000000-0008-0000-0400-000010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14</xdr:row>
          <xdr:rowOff>0</xdr:rowOff>
        </xdr:from>
        <xdr:to>
          <xdr:col>10</xdr:col>
          <xdr:colOff>0</xdr:colOff>
          <xdr:row>15</xdr:row>
          <xdr:rowOff>0</xdr:rowOff>
        </xdr:to>
        <xdr:sp macro="" textlink="">
          <xdr:nvSpPr>
            <xdr:cNvPr id="4113" name="Check Box 17" hidden="1">
              <a:extLst>
                <a:ext uri="{63B3BB69-23CF-44E3-9099-C40C66FF867C}">
                  <a14:compatExt spid="_x0000_s4113"/>
                </a:ext>
                <a:ext uri="{FF2B5EF4-FFF2-40B4-BE49-F238E27FC236}">
                  <a16:creationId xmlns:a16="http://schemas.microsoft.com/office/drawing/2014/main" id="{00000000-0008-0000-0400-00001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71436</xdr:colOff>
      <xdr:row>16</xdr:row>
      <xdr:rowOff>184547</xdr:rowOff>
    </xdr:from>
    <xdr:ext cx="238125" cy="217560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3643311" y="3446860"/>
          <a:ext cx="23812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800"/>
            <a:t>H</a:t>
          </a:r>
          <a:endParaRPr kumimoji="1" lang="ja-JP" altLang="en-US" sz="800"/>
        </a:p>
      </xdr:txBody>
    </xdr:sp>
    <xdr:clientData/>
  </xdr:oneCellAnchor>
  <xdr:oneCellAnchor>
    <xdr:from>
      <xdr:col>20</xdr:col>
      <xdr:colOff>41672</xdr:colOff>
      <xdr:row>16</xdr:row>
      <xdr:rowOff>184547</xdr:rowOff>
    </xdr:from>
    <xdr:ext cx="238125" cy="217560"/>
    <xdr:sp macro="" textlink="">
      <xdr:nvSpPr>
        <xdr:cNvPr id="24" name="テキスト ボックス 2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/>
      </xdr:nvSpPr>
      <xdr:spPr>
        <a:xfrm>
          <a:off x="4804172" y="3446860"/>
          <a:ext cx="23812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800"/>
            <a:t>W</a:t>
          </a:r>
          <a:endParaRPr kumimoji="1" lang="ja-JP" altLang="en-US" sz="800"/>
        </a:p>
      </xdr:txBody>
    </xdr:sp>
    <xdr:clientData/>
  </xdr:oneCellAnchor>
  <xdr:twoCellAnchor>
    <xdr:from>
      <xdr:col>29</xdr:col>
      <xdr:colOff>0</xdr:colOff>
      <xdr:row>1</xdr:row>
      <xdr:rowOff>0</xdr:rowOff>
    </xdr:from>
    <xdr:to>
      <xdr:col>44</xdr:col>
      <xdr:colOff>0</xdr:colOff>
      <xdr:row>5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SpPr txBox="1"/>
      </xdr:nvSpPr>
      <xdr:spPr>
        <a:xfrm>
          <a:off x="6905625" y="190500"/>
          <a:ext cx="3695700" cy="866775"/>
        </a:xfrm>
        <a:prstGeom prst="rect">
          <a:avLst/>
        </a:prstGeom>
        <a:solidFill>
          <a:srgbClr val="D5FFC9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本条件表は，建築基準法施行令により</a:t>
          </a:r>
          <a:r>
            <a:rPr kumimoji="1" lang="ja-JP" altLang="en-US" sz="1100" b="1">
              <a:solidFill>
                <a:srgbClr val="FA5D06"/>
              </a:solidFill>
            </a:rPr>
            <a:t>工作物</a:t>
          </a:r>
          <a:r>
            <a:rPr kumimoji="1" lang="ja-JP" altLang="en-US" sz="1100"/>
            <a:t>として</a:t>
          </a:r>
          <a:endParaRPr kumimoji="1" lang="en-US" altLang="ja-JP" sz="1100"/>
        </a:p>
        <a:p>
          <a:r>
            <a:rPr kumimoji="1" lang="ja-JP" altLang="en-US" sz="1100"/>
            <a:t>扱われるアンテナ柱や照明柱等用シートです。</a:t>
          </a:r>
        </a:p>
      </xdr:txBody>
    </xdr:sp>
    <xdr:clientData/>
  </xdr:twoCellAnchor>
  <xdr:twoCellAnchor>
    <xdr:from>
      <xdr:col>2</xdr:col>
      <xdr:colOff>137808</xdr:colOff>
      <xdr:row>41</xdr:row>
      <xdr:rowOff>101127</xdr:rowOff>
    </xdr:from>
    <xdr:to>
      <xdr:col>6</xdr:col>
      <xdr:colOff>3445</xdr:colOff>
      <xdr:row>42</xdr:row>
      <xdr:rowOff>148752</xdr:rowOff>
    </xdr:to>
    <xdr:sp macro="" textlink="アンテナdata!B2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400-00001D000000}"/>
            </a:ext>
          </a:extLst>
        </xdr:cNvPr>
        <xdr:cNvSpPr txBox="1"/>
      </xdr:nvSpPr>
      <xdr:spPr>
        <a:xfrm>
          <a:off x="616085" y="9111372"/>
          <a:ext cx="822190" cy="28676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66A0513-B77C-4EF9-9243-8CB496E76B80}" type="TxLink">
            <a:rPr kumimoji="1" lang="en-US" altLang="en-US" sz="11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</xdr:col>
      <xdr:colOff>166038</xdr:colOff>
      <xdr:row>47</xdr:row>
      <xdr:rowOff>64188</xdr:rowOff>
    </xdr:from>
    <xdr:to>
      <xdr:col>6</xdr:col>
      <xdr:colOff>31675</xdr:colOff>
      <xdr:row>48</xdr:row>
      <xdr:rowOff>111812</xdr:rowOff>
    </xdr:to>
    <xdr:sp macro="" textlink="アンテナdata!B3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400-00001F000000}"/>
            </a:ext>
          </a:extLst>
        </xdr:cNvPr>
        <xdr:cNvSpPr txBox="1"/>
      </xdr:nvSpPr>
      <xdr:spPr>
        <a:xfrm>
          <a:off x="642288" y="10465488"/>
          <a:ext cx="818137" cy="28574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74C0DF8-7EE3-4B8C-B5B3-5198B568315D}" type="TxLink">
            <a:rPr kumimoji="1" lang="en-US" altLang="en-US" sz="11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16</xdr:col>
      <xdr:colOff>133350</xdr:colOff>
      <xdr:row>40</xdr:row>
      <xdr:rowOff>161925</xdr:rowOff>
    </xdr:from>
    <xdr:to>
      <xdr:col>19</xdr:col>
      <xdr:colOff>237112</xdr:colOff>
      <xdr:row>41</xdr:row>
      <xdr:rowOff>209550</xdr:rowOff>
    </xdr:to>
    <xdr:sp macro="" textlink="アンテナdata!B5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400-000020000000}"/>
            </a:ext>
          </a:extLst>
        </xdr:cNvPr>
        <xdr:cNvSpPr txBox="1"/>
      </xdr:nvSpPr>
      <xdr:spPr>
        <a:xfrm>
          <a:off x="3943350" y="8896350"/>
          <a:ext cx="81813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AF396FE-25B0-48E1-9224-E21A00DF66D5}" type="TxLink">
            <a:rPr kumimoji="1" lang="en-US" altLang="en-US" sz="11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15</xdr:col>
      <xdr:colOff>209550</xdr:colOff>
      <xdr:row>46</xdr:row>
      <xdr:rowOff>123825</xdr:rowOff>
    </xdr:from>
    <xdr:to>
      <xdr:col>19</xdr:col>
      <xdr:colOff>75187</xdr:colOff>
      <xdr:row>47</xdr:row>
      <xdr:rowOff>171450</xdr:rowOff>
    </xdr:to>
    <xdr:sp macro="" textlink="アンテナdata!B4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400-000021000000}"/>
            </a:ext>
          </a:extLst>
        </xdr:cNvPr>
        <xdr:cNvSpPr txBox="1"/>
      </xdr:nvSpPr>
      <xdr:spPr>
        <a:xfrm>
          <a:off x="3781425" y="10287000"/>
          <a:ext cx="818137" cy="2857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6F4B522-628C-4F1F-86DF-5109652BF8E5}" type="TxLink">
            <a:rPr kumimoji="1" lang="en-US" altLang="en-US" sz="11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19</xdr:col>
      <xdr:colOff>123825</xdr:colOff>
      <xdr:row>47</xdr:row>
      <xdr:rowOff>106017</xdr:rowOff>
    </xdr:from>
    <xdr:to>
      <xdr:col>22</xdr:col>
      <xdr:colOff>227587</xdr:colOff>
      <xdr:row>48</xdr:row>
      <xdr:rowOff>153642</xdr:rowOff>
    </xdr:to>
    <xdr:sp macro="" textlink="アンテナdata!C4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400-000022000000}"/>
            </a:ext>
          </a:extLst>
        </xdr:cNvPr>
        <xdr:cNvSpPr txBox="1"/>
      </xdr:nvSpPr>
      <xdr:spPr>
        <a:xfrm>
          <a:off x="4687542" y="10566952"/>
          <a:ext cx="824349" cy="2878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1DAC9153-1B44-422F-AB83-DE81D7E61289}" type="TxLink">
            <a:rPr kumimoji="1" lang="en-US" altLang="en-US" sz="11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104467</xdr:colOff>
      <xdr:row>8</xdr:row>
      <xdr:rowOff>64522</xdr:rowOff>
    </xdr:from>
    <xdr:to>
      <xdr:col>17</xdr:col>
      <xdr:colOff>24648</xdr:colOff>
      <xdr:row>8</xdr:row>
      <xdr:rowOff>110241</xdr:rowOff>
    </xdr:to>
    <xdr:sp macro="" textlink="">
      <xdr:nvSpPr>
        <xdr:cNvPr id="45" name="正方形/長方形 44">
          <a:extLst>
            <a:ext uri="{FF2B5EF4-FFF2-40B4-BE49-F238E27FC236}">
              <a16:creationId xmlns:a16="http://schemas.microsoft.com/office/drawing/2014/main" id="{00000000-0008-0000-0600-00002D000000}"/>
            </a:ext>
          </a:extLst>
        </xdr:cNvPr>
        <xdr:cNvSpPr/>
      </xdr:nvSpPr>
      <xdr:spPr>
        <a:xfrm rot="19249955" flipH="1">
          <a:off x="2009467" y="1588522"/>
          <a:ext cx="491681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161750</xdr:colOff>
      <xdr:row>8</xdr:row>
      <xdr:rowOff>61847</xdr:rowOff>
    </xdr:from>
    <xdr:to>
      <xdr:col>14</xdr:col>
      <xdr:colOff>81931</xdr:colOff>
      <xdr:row>8</xdr:row>
      <xdr:rowOff>107566</xdr:rowOff>
    </xdr:to>
    <xdr:sp macro="" textlink="">
      <xdr:nvSpPr>
        <xdr:cNvPr id="42" name="正方形/長方形 41">
          <a:extLst>
            <a:ext uri="{FF2B5EF4-FFF2-40B4-BE49-F238E27FC236}">
              <a16:creationId xmlns:a16="http://schemas.microsoft.com/office/drawing/2014/main" id="{00000000-0008-0000-0600-00002A000000}"/>
            </a:ext>
          </a:extLst>
        </xdr:cNvPr>
        <xdr:cNvSpPr/>
      </xdr:nvSpPr>
      <xdr:spPr>
        <a:xfrm rot="2350045">
          <a:off x="1495250" y="1585847"/>
          <a:ext cx="491681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14</xdr:col>
      <xdr:colOff>0</xdr:colOff>
      <xdr:row>5</xdr:row>
      <xdr:rowOff>1</xdr:rowOff>
    </xdr:from>
    <xdr:to>
      <xdr:col>15</xdr:col>
      <xdr:colOff>0</xdr:colOff>
      <xdr:row>21</xdr:row>
      <xdr:rowOff>0</xdr:rowOff>
    </xdr:to>
    <xdr:sp macro="" textlink="">
      <xdr:nvSpPr>
        <xdr:cNvPr id="7" name="台形 6">
          <a:extLst>
            <a:ext uri="{FF2B5EF4-FFF2-40B4-BE49-F238E27FC236}">
              <a16:creationId xmlns:a16="http://schemas.microsoft.com/office/drawing/2014/main" id="{00000000-0008-0000-0600-000007000000}"/>
            </a:ext>
          </a:extLst>
        </xdr:cNvPr>
        <xdr:cNvSpPr/>
      </xdr:nvSpPr>
      <xdr:spPr>
        <a:xfrm>
          <a:off x="1905000" y="952501"/>
          <a:ext cx="190500" cy="3047999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36</xdr:col>
      <xdr:colOff>82826</xdr:colOff>
      <xdr:row>17</xdr:row>
      <xdr:rowOff>943</xdr:rowOff>
    </xdr:from>
    <xdr:to>
      <xdr:col>39</xdr:col>
      <xdr:colOff>42626</xdr:colOff>
      <xdr:row>18</xdr:row>
      <xdr:rowOff>0</xdr:rowOff>
    </xdr:to>
    <xdr:pic>
      <xdr:nvPicPr>
        <xdr:cNvPr id="8" name="図 7">
          <a:extLst>
            <a:ext uri="{FF2B5EF4-FFF2-40B4-BE49-F238E27FC236}">
              <a16:creationId xmlns:a16="http://schemas.microsoft.com/office/drawing/2014/main" id="{00000000-0008-0000-0600-000008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12326" y="3239443"/>
          <a:ext cx="531300" cy="189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31</xdr:col>
      <xdr:colOff>0</xdr:colOff>
      <xdr:row>5</xdr:row>
      <xdr:rowOff>0</xdr:rowOff>
    </xdr:from>
    <xdr:to>
      <xdr:col>32</xdr:col>
      <xdr:colOff>0</xdr:colOff>
      <xdr:row>21</xdr:row>
      <xdr:rowOff>0</xdr:rowOff>
    </xdr:to>
    <xdr:sp macro="" textlink="">
      <xdr:nvSpPr>
        <xdr:cNvPr id="9" name="台形 8">
          <a:extLst>
            <a:ext uri="{FF2B5EF4-FFF2-40B4-BE49-F238E27FC236}">
              <a16:creationId xmlns:a16="http://schemas.microsoft.com/office/drawing/2014/main" id="{00000000-0008-0000-0600-000009000000}"/>
            </a:ext>
          </a:extLst>
        </xdr:cNvPr>
        <xdr:cNvSpPr/>
      </xdr:nvSpPr>
      <xdr:spPr>
        <a:xfrm>
          <a:off x="4000500" y="952500"/>
          <a:ext cx="190500" cy="3048000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5</xdr:col>
      <xdr:colOff>0</xdr:colOff>
      <xdr:row>16</xdr:row>
      <xdr:rowOff>188984</xdr:rowOff>
    </xdr:from>
    <xdr:to>
      <xdr:col>39</xdr:col>
      <xdr:colOff>24848</xdr:colOff>
      <xdr:row>16</xdr:row>
      <xdr:rowOff>188984</xdr:rowOff>
    </xdr:to>
    <xdr:cxnSp macro="">
      <xdr:nvCxnSpPr>
        <xdr:cNvPr id="11" name="直線コネクタ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CxnSpPr/>
      </xdr:nvCxnSpPr>
      <xdr:spPr>
        <a:xfrm>
          <a:off x="952500" y="3236984"/>
          <a:ext cx="7073348" cy="0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5</xdr:row>
      <xdr:rowOff>0</xdr:rowOff>
    </xdr:from>
    <xdr:to>
      <xdr:col>11</xdr:col>
      <xdr:colOff>0</xdr:colOff>
      <xdr:row>17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600-00000C000000}"/>
            </a:ext>
          </a:extLst>
        </xdr:cNvPr>
        <xdr:cNvCxnSpPr/>
      </xdr:nvCxnSpPr>
      <xdr:spPr>
        <a:xfrm>
          <a:off x="2095500" y="952500"/>
          <a:ext cx="0" cy="2286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0</xdr:colOff>
      <xdr:row>17</xdr:row>
      <xdr:rowOff>0</xdr:rowOff>
    </xdr:from>
    <xdr:to>
      <xdr:col>11</xdr:col>
      <xdr:colOff>0</xdr:colOff>
      <xdr:row>21</xdr:row>
      <xdr:rowOff>0</xdr:rowOff>
    </xdr:to>
    <xdr:cxnSp macro="">
      <xdr:nvCxnSpPr>
        <xdr:cNvPr id="13" name="直線矢印コネクタ 12">
          <a:extLst>
            <a:ext uri="{FF2B5EF4-FFF2-40B4-BE49-F238E27FC236}">
              <a16:creationId xmlns:a16="http://schemas.microsoft.com/office/drawing/2014/main" id="{00000000-0008-0000-0600-00000D000000}"/>
            </a:ext>
          </a:extLst>
        </xdr:cNvPr>
        <xdr:cNvCxnSpPr/>
      </xdr:nvCxnSpPr>
      <xdr:spPr>
        <a:xfrm>
          <a:off x="2095500" y="3238500"/>
          <a:ext cx="0" cy="762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60798</xdr:colOff>
      <xdr:row>17</xdr:row>
      <xdr:rowOff>144377</xdr:rowOff>
    </xdr:from>
    <xdr:to>
      <xdr:col>15</xdr:col>
      <xdr:colOff>133756</xdr:colOff>
      <xdr:row>18</xdr:row>
      <xdr:rowOff>72118</xdr:rowOff>
    </xdr:to>
    <xdr:sp macro="" textlink="">
      <xdr:nvSpPr>
        <xdr:cNvPr id="21" name="正方形/長方形 20">
          <a:extLst>
            <a:ext uri="{FF2B5EF4-FFF2-40B4-BE49-F238E27FC236}">
              <a16:creationId xmlns:a16="http://schemas.microsoft.com/office/drawing/2014/main" id="{00000000-0008-0000-0600-000015000000}"/>
            </a:ext>
          </a:extLst>
        </xdr:cNvPr>
        <xdr:cNvSpPr/>
      </xdr:nvSpPr>
      <xdr:spPr>
        <a:xfrm>
          <a:off x="1775298" y="3382877"/>
          <a:ext cx="453958" cy="1182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30</xdr:col>
      <xdr:colOff>0</xdr:colOff>
      <xdr:row>17</xdr:row>
      <xdr:rowOff>0</xdr:rowOff>
    </xdr:from>
    <xdr:to>
      <xdr:col>33</xdr:col>
      <xdr:colOff>0</xdr:colOff>
      <xdr:row>18</xdr:row>
      <xdr:rowOff>72035</xdr:rowOff>
    </xdr:to>
    <xdr:sp macro="" textlink="">
      <xdr:nvSpPr>
        <xdr:cNvPr id="23" name="正方形/長方形 22">
          <a:extLst>
            <a:ext uri="{FF2B5EF4-FFF2-40B4-BE49-F238E27FC236}">
              <a16:creationId xmlns:a16="http://schemas.microsoft.com/office/drawing/2014/main" id="{00000000-0008-0000-0600-000017000000}"/>
            </a:ext>
          </a:extLst>
        </xdr:cNvPr>
        <xdr:cNvSpPr/>
      </xdr:nvSpPr>
      <xdr:spPr>
        <a:xfrm>
          <a:off x="5715000" y="3238500"/>
          <a:ext cx="571500" cy="26253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18</xdr:col>
      <xdr:colOff>180975</xdr:colOff>
      <xdr:row>5</xdr:row>
      <xdr:rowOff>69695</xdr:rowOff>
    </xdr:from>
    <xdr:to>
      <xdr:col>18</xdr:col>
      <xdr:colOff>180975</xdr:colOff>
      <xdr:row>17</xdr:row>
      <xdr:rowOff>0</xdr:rowOff>
    </xdr:to>
    <xdr:cxnSp macro="">
      <xdr:nvCxnSpPr>
        <xdr:cNvPr id="27" name="直線矢印コネクタ 26">
          <a:extLst>
            <a:ext uri="{FF2B5EF4-FFF2-40B4-BE49-F238E27FC236}">
              <a16:creationId xmlns:a16="http://schemas.microsoft.com/office/drawing/2014/main" id="{00000000-0008-0000-0600-00001B000000}"/>
            </a:ext>
          </a:extLst>
        </xdr:cNvPr>
        <xdr:cNvCxnSpPr/>
      </xdr:nvCxnSpPr>
      <xdr:spPr>
        <a:xfrm>
          <a:off x="3609975" y="1022195"/>
          <a:ext cx="0" cy="2216305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168934</xdr:rowOff>
    </xdr:from>
    <xdr:to>
      <xdr:col>17</xdr:col>
      <xdr:colOff>0</xdr:colOff>
      <xdr:row>6</xdr:row>
      <xdr:rowOff>24153</xdr:rowOff>
    </xdr:to>
    <xdr:sp macro="" textlink="">
      <xdr:nvSpPr>
        <xdr:cNvPr id="32" name="正方形/長方形 31">
          <a:extLst>
            <a:ext uri="{FF2B5EF4-FFF2-40B4-BE49-F238E27FC236}">
              <a16:creationId xmlns:a16="http://schemas.microsoft.com/office/drawing/2014/main" id="{00000000-0008-0000-0600-000020000000}"/>
            </a:ext>
          </a:extLst>
        </xdr:cNvPr>
        <xdr:cNvSpPr/>
      </xdr:nvSpPr>
      <xdr:spPr>
        <a:xfrm>
          <a:off x="1524000" y="1121434"/>
          <a:ext cx="952500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46194</xdr:colOff>
      <xdr:row>5</xdr:row>
      <xdr:rowOff>0</xdr:rowOff>
    </xdr:from>
    <xdr:to>
      <xdr:col>17</xdr:col>
      <xdr:colOff>0</xdr:colOff>
      <xdr:row>5</xdr:row>
      <xdr:rowOff>144306</xdr:rowOff>
    </xdr:to>
    <xdr:sp macro="" textlink="">
      <xdr:nvSpPr>
        <xdr:cNvPr id="33" name="四角形: 角を丸くする 32">
          <a:extLst>
            <a:ext uri="{FF2B5EF4-FFF2-40B4-BE49-F238E27FC236}">
              <a16:creationId xmlns:a16="http://schemas.microsoft.com/office/drawing/2014/main" id="{00000000-0008-0000-0600-000021000000}"/>
            </a:ext>
          </a:extLst>
        </xdr:cNvPr>
        <xdr:cNvSpPr/>
      </xdr:nvSpPr>
      <xdr:spPr>
        <a:xfrm>
          <a:off x="2332194" y="952500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46194</xdr:colOff>
      <xdr:row>5</xdr:row>
      <xdr:rowOff>0</xdr:rowOff>
    </xdr:from>
    <xdr:to>
      <xdr:col>16</xdr:col>
      <xdr:colOff>0</xdr:colOff>
      <xdr:row>5</xdr:row>
      <xdr:rowOff>144306</xdr:rowOff>
    </xdr:to>
    <xdr:sp macro="" textlink="">
      <xdr:nvSpPr>
        <xdr:cNvPr id="34" name="四角形: 角を丸くする 33">
          <a:extLst>
            <a:ext uri="{FF2B5EF4-FFF2-40B4-BE49-F238E27FC236}">
              <a16:creationId xmlns:a16="http://schemas.microsoft.com/office/drawing/2014/main" id="{00000000-0008-0000-0600-000022000000}"/>
            </a:ext>
          </a:extLst>
        </xdr:cNvPr>
        <xdr:cNvSpPr/>
      </xdr:nvSpPr>
      <xdr:spPr>
        <a:xfrm>
          <a:off x="2903694" y="952500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5</xdr:row>
      <xdr:rowOff>0</xdr:rowOff>
    </xdr:from>
    <xdr:to>
      <xdr:col>12</xdr:col>
      <xdr:colOff>144306</xdr:colOff>
      <xdr:row>5</xdr:row>
      <xdr:rowOff>144306</xdr:rowOff>
    </xdr:to>
    <xdr:sp macro="" textlink="">
      <xdr:nvSpPr>
        <xdr:cNvPr id="35" name="四角形: 角を丸くする 34">
          <a:extLst>
            <a:ext uri="{FF2B5EF4-FFF2-40B4-BE49-F238E27FC236}">
              <a16:creationId xmlns:a16="http://schemas.microsoft.com/office/drawing/2014/main" id="{00000000-0008-0000-0600-000023000000}"/>
            </a:ext>
          </a:extLst>
        </xdr:cNvPr>
        <xdr:cNvSpPr/>
      </xdr:nvSpPr>
      <xdr:spPr>
        <a:xfrm>
          <a:off x="1524000" y="952500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0</xdr:colOff>
      <xdr:row>5</xdr:row>
      <xdr:rowOff>0</xdr:rowOff>
    </xdr:from>
    <xdr:to>
      <xdr:col>13</xdr:col>
      <xdr:colOff>144306</xdr:colOff>
      <xdr:row>5</xdr:row>
      <xdr:rowOff>144306</xdr:rowOff>
    </xdr:to>
    <xdr:sp macro="" textlink="">
      <xdr:nvSpPr>
        <xdr:cNvPr id="36" name="四角形: 角を丸くする 35">
          <a:extLst>
            <a:ext uri="{FF2B5EF4-FFF2-40B4-BE49-F238E27FC236}">
              <a16:creationId xmlns:a16="http://schemas.microsoft.com/office/drawing/2014/main" id="{00000000-0008-0000-0600-000024000000}"/>
            </a:ext>
          </a:extLst>
        </xdr:cNvPr>
        <xdr:cNvSpPr/>
      </xdr:nvSpPr>
      <xdr:spPr>
        <a:xfrm>
          <a:off x="2476500" y="952500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7</xdr:row>
      <xdr:rowOff>98054</xdr:rowOff>
    </xdr:from>
    <xdr:to>
      <xdr:col>17</xdr:col>
      <xdr:colOff>0</xdr:colOff>
      <xdr:row>7</xdr:row>
      <xdr:rowOff>143773</xdr:rowOff>
    </xdr:to>
    <xdr:sp macro="" textlink="">
      <xdr:nvSpPr>
        <xdr:cNvPr id="37" name="正方形/長方形 36">
          <a:extLst>
            <a:ext uri="{FF2B5EF4-FFF2-40B4-BE49-F238E27FC236}">
              <a16:creationId xmlns:a16="http://schemas.microsoft.com/office/drawing/2014/main" id="{00000000-0008-0000-0600-000025000000}"/>
            </a:ext>
          </a:extLst>
        </xdr:cNvPr>
        <xdr:cNvSpPr/>
      </xdr:nvSpPr>
      <xdr:spPr>
        <a:xfrm>
          <a:off x="1524000" y="1431554"/>
          <a:ext cx="952500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0</xdr:colOff>
      <xdr:row>6</xdr:row>
      <xdr:rowOff>115019</xdr:rowOff>
    </xdr:from>
    <xdr:to>
      <xdr:col>12</xdr:col>
      <xdr:colOff>144306</xdr:colOff>
      <xdr:row>7</xdr:row>
      <xdr:rowOff>68825</xdr:rowOff>
    </xdr:to>
    <xdr:sp macro="" textlink="">
      <xdr:nvSpPr>
        <xdr:cNvPr id="38" name="四角形: 角を丸くする 37">
          <a:extLst>
            <a:ext uri="{FF2B5EF4-FFF2-40B4-BE49-F238E27FC236}">
              <a16:creationId xmlns:a16="http://schemas.microsoft.com/office/drawing/2014/main" id="{00000000-0008-0000-0600-000026000000}"/>
            </a:ext>
          </a:extLst>
        </xdr:cNvPr>
        <xdr:cNvSpPr/>
      </xdr:nvSpPr>
      <xdr:spPr>
        <a:xfrm>
          <a:off x="2286000" y="1258019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183940</xdr:colOff>
      <xdr:row>6</xdr:row>
      <xdr:rowOff>115019</xdr:rowOff>
    </xdr:from>
    <xdr:to>
      <xdr:col>13</xdr:col>
      <xdr:colOff>137746</xdr:colOff>
      <xdr:row>7</xdr:row>
      <xdr:rowOff>68825</xdr:rowOff>
    </xdr:to>
    <xdr:sp macro="" textlink="">
      <xdr:nvSpPr>
        <xdr:cNvPr id="39" name="四角形: 角を丸くする 38">
          <a:extLst>
            <a:ext uri="{FF2B5EF4-FFF2-40B4-BE49-F238E27FC236}">
              <a16:creationId xmlns:a16="http://schemas.microsoft.com/office/drawing/2014/main" id="{00000000-0008-0000-0600-000027000000}"/>
            </a:ext>
          </a:extLst>
        </xdr:cNvPr>
        <xdr:cNvSpPr/>
      </xdr:nvSpPr>
      <xdr:spPr>
        <a:xfrm>
          <a:off x="2469940" y="1258019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15</xdr:col>
      <xdr:colOff>46194</xdr:colOff>
      <xdr:row>6</xdr:row>
      <xdr:rowOff>115019</xdr:rowOff>
    </xdr:from>
    <xdr:to>
      <xdr:col>16</xdr:col>
      <xdr:colOff>0</xdr:colOff>
      <xdr:row>7</xdr:row>
      <xdr:rowOff>68825</xdr:rowOff>
    </xdr:to>
    <xdr:sp macro="" textlink="">
      <xdr:nvSpPr>
        <xdr:cNvPr id="40" name="四角形: 角を丸くする 39">
          <a:extLst>
            <a:ext uri="{FF2B5EF4-FFF2-40B4-BE49-F238E27FC236}">
              <a16:creationId xmlns:a16="http://schemas.microsoft.com/office/drawing/2014/main" id="{00000000-0008-0000-0600-000028000000}"/>
            </a:ext>
          </a:extLst>
        </xdr:cNvPr>
        <xdr:cNvSpPr/>
      </xdr:nvSpPr>
      <xdr:spPr>
        <a:xfrm>
          <a:off x="2903694" y="1258019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16</xdr:col>
      <xdr:colOff>46194</xdr:colOff>
      <xdr:row>6</xdr:row>
      <xdr:rowOff>115019</xdr:rowOff>
    </xdr:from>
    <xdr:to>
      <xdr:col>17</xdr:col>
      <xdr:colOff>0</xdr:colOff>
      <xdr:row>7</xdr:row>
      <xdr:rowOff>68825</xdr:rowOff>
    </xdr:to>
    <xdr:sp macro="" textlink="">
      <xdr:nvSpPr>
        <xdr:cNvPr id="41" name="四角形: 角を丸くする 40">
          <a:extLst>
            <a:ext uri="{FF2B5EF4-FFF2-40B4-BE49-F238E27FC236}">
              <a16:creationId xmlns:a16="http://schemas.microsoft.com/office/drawing/2014/main" id="{00000000-0008-0000-0600-000029000000}"/>
            </a:ext>
          </a:extLst>
        </xdr:cNvPr>
        <xdr:cNvSpPr/>
      </xdr:nvSpPr>
      <xdr:spPr>
        <a:xfrm>
          <a:off x="3094194" y="1258019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20583</xdr:colOff>
      <xdr:row>4</xdr:row>
      <xdr:rowOff>110754</xdr:rowOff>
    </xdr:from>
    <xdr:to>
      <xdr:col>32</xdr:col>
      <xdr:colOff>98911</xdr:colOff>
      <xdr:row>9</xdr:row>
      <xdr:rowOff>53401</xdr:rowOff>
    </xdr:to>
    <xdr:sp macro="" textlink="">
      <xdr:nvSpPr>
        <xdr:cNvPr id="47" name="正方形/長方形 46">
          <a:extLst>
            <a:ext uri="{FF2B5EF4-FFF2-40B4-BE49-F238E27FC236}">
              <a16:creationId xmlns:a16="http://schemas.microsoft.com/office/drawing/2014/main" id="{00000000-0008-0000-0600-00002F000000}"/>
            </a:ext>
          </a:extLst>
        </xdr:cNvPr>
        <xdr:cNvSpPr/>
      </xdr:nvSpPr>
      <xdr:spPr>
        <a:xfrm rot="5400000">
          <a:off x="4565173" y="1281164"/>
          <a:ext cx="895147" cy="78328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7144</xdr:colOff>
      <xdr:row>8</xdr:row>
      <xdr:rowOff>164779</xdr:rowOff>
    </xdr:from>
    <xdr:to>
      <xdr:col>32</xdr:col>
      <xdr:colOff>107156</xdr:colOff>
      <xdr:row>9</xdr:row>
      <xdr:rowOff>19998</xdr:rowOff>
    </xdr:to>
    <xdr:sp macro="" textlink="">
      <xdr:nvSpPr>
        <xdr:cNvPr id="48" name="正方形/長方形 47">
          <a:extLst>
            <a:ext uri="{FF2B5EF4-FFF2-40B4-BE49-F238E27FC236}">
              <a16:creationId xmlns:a16="http://schemas.microsoft.com/office/drawing/2014/main" id="{00000000-0008-0000-0600-000030000000}"/>
            </a:ext>
          </a:extLst>
        </xdr:cNvPr>
        <xdr:cNvSpPr/>
      </xdr:nvSpPr>
      <xdr:spPr>
        <a:xfrm rot="10800000" flipV="1">
          <a:off x="4769644" y="1688779"/>
          <a:ext cx="290512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11905</xdr:colOff>
      <xdr:row>6</xdr:row>
      <xdr:rowOff>52717</xdr:rowOff>
    </xdr:from>
    <xdr:to>
      <xdr:col>32</xdr:col>
      <xdr:colOff>111918</xdr:colOff>
      <xdr:row>6</xdr:row>
      <xdr:rowOff>98436</xdr:rowOff>
    </xdr:to>
    <xdr:sp macro="" textlink="">
      <xdr:nvSpPr>
        <xdr:cNvPr id="49" name="正方形/長方形 48">
          <a:extLst>
            <a:ext uri="{FF2B5EF4-FFF2-40B4-BE49-F238E27FC236}">
              <a16:creationId xmlns:a16="http://schemas.microsoft.com/office/drawing/2014/main" id="{00000000-0008-0000-0600-000031000000}"/>
            </a:ext>
          </a:extLst>
        </xdr:cNvPr>
        <xdr:cNvSpPr/>
      </xdr:nvSpPr>
      <xdr:spPr>
        <a:xfrm rot="10800000" flipV="1">
          <a:off x="4774405" y="1195717"/>
          <a:ext cx="290513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134575</xdr:colOff>
      <xdr:row>4</xdr:row>
      <xdr:rowOff>108695</xdr:rowOff>
    </xdr:from>
    <xdr:to>
      <xdr:col>32</xdr:col>
      <xdr:colOff>189511</xdr:colOff>
      <xdr:row>4</xdr:row>
      <xdr:rowOff>154414</xdr:rowOff>
    </xdr:to>
    <xdr:sp macro="" textlink="">
      <xdr:nvSpPr>
        <xdr:cNvPr id="50" name="正方形/長方形 49">
          <a:extLst>
            <a:ext uri="{FF2B5EF4-FFF2-40B4-BE49-F238E27FC236}">
              <a16:creationId xmlns:a16="http://schemas.microsoft.com/office/drawing/2014/main" id="{00000000-0008-0000-0600-000032000000}"/>
            </a:ext>
          </a:extLst>
        </xdr:cNvPr>
        <xdr:cNvSpPr/>
      </xdr:nvSpPr>
      <xdr:spPr>
        <a:xfrm rot="10800000" flipV="1">
          <a:off x="4897075" y="870695"/>
          <a:ext cx="245436" cy="45719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31</xdr:col>
      <xdr:colOff>133304</xdr:colOff>
      <xdr:row>3</xdr:row>
      <xdr:rowOff>1</xdr:rowOff>
    </xdr:from>
    <xdr:to>
      <xdr:col>31</xdr:col>
      <xdr:colOff>179023</xdr:colOff>
      <xdr:row>4</xdr:row>
      <xdr:rowOff>109781</xdr:rowOff>
    </xdr:to>
    <xdr:sp macro="" textlink="">
      <xdr:nvSpPr>
        <xdr:cNvPr id="51" name="正方形/長方形 50">
          <a:extLst>
            <a:ext uri="{FF2B5EF4-FFF2-40B4-BE49-F238E27FC236}">
              <a16:creationId xmlns:a16="http://schemas.microsoft.com/office/drawing/2014/main" id="{00000000-0008-0000-0600-000033000000}"/>
            </a:ext>
          </a:extLst>
        </xdr:cNvPr>
        <xdr:cNvSpPr/>
      </xdr:nvSpPr>
      <xdr:spPr>
        <a:xfrm rot="16200000" flipV="1">
          <a:off x="4768524" y="698781"/>
          <a:ext cx="300280" cy="45719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32</xdr:col>
      <xdr:colOff>144780</xdr:colOff>
      <xdr:row>3</xdr:row>
      <xdr:rowOff>999</xdr:rowOff>
    </xdr:from>
    <xdr:to>
      <xdr:col>32</xdr:col>
      <xdr:colOff>190499</xdr:colOff>
      <xdr:row>4</xdr:row>
      <xdr:rowOff>110779</xdr:rowOff>
    </xdr:to>
    <xdr:sp macro="" textlink="">
      <xdr:nvSpPr>
        <xdr:cNvPr id="52" name="正方形/長方形 51">
          <a:extLst>
            <a:ext uri="{FF2B5EF4-FFF2-40B4-BE49-F238E27FC236}">
              <a16:creationId xmlns:a16="http://schemas.microsoft.com/office/drawing/2014/main" id="{00000000-0008-0000-0600-000034000000}"/>
            </a:ext>
          </a:extLst>
        </xdr:cNvPr>
        <xdr:cNvSpPr/>
      </xdr:nvSpPr>
      <xdr:spPr>
        <a:xfrm rot="16200000" flipV="1">
          <a:off x="4970500" y="699779"/>
          <a:ext cx="300280" cy="45719"/>
        </a:xfrm>
        <a:prstGeom prst="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19706</xdr:colOff>
      <xdr:row>5</xdr:row>
      <xdr:rowOff>67612</xdr:rowOff>
    </xdr:from>
    <xdr:to>
      <xdr:col>20</xdr:col>
      <xdr:colOff>0</xdr:colOff>
      <xdr:row>5</xdr:row>
      <xdr:rowOff>67612</xdr:rowOff>
    </xdr:to>
    <xdr:cxnSp macro="">
      <xdr:nvCxnSpPr>
        <xdr:cNvPr id="53" name="直線コネクタ 52">
          <a:extLst>
            <a:ext uri="{FF2B5EF4-FFF2-40B4-BE49-F238E27FC236}">
              <a16:creationId xmlns:a16="http://schemas.microsoft.com/office/drawing/2014/main" id="{00000000-0008-0000-0600-000035000000}"/>
            </a:ext>
          </a:extLst>
        </xdr:cNvPr>
        <xdr:cNvCxnSpPr/>
      </xdr:nvCxnSpPr>
      <xdr:spPr>
        <a:xfrm>
          <a:off x="3258206" y="1020112"/>
          <a:ext cx="551794" cy="0"/>
        </a:xfrm>
        <a:prstGeom prst="line">
          <a:avLst/>
        </a:prstGeom>
        <a:ln w="12700"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3</xdr:row>
      <xdr:rowOff>0</xdr:rowOff>
    </xdr:from>
    <xdr:to>
      <xdr:col>30</xdr:col>
      <xdr:colOff>0</xdr:colOff>
      <xdr:row>17</xdr:row>
      <xdr:rowOff>0</xdr:rowOff>
    </xdr:to>
    <xdr:cxnSp macro="">
      <xdr:nvCxnSpPr>
        <xdr:cNvPr id="56" name="直線矢印コネクタ 55">
          <a:extLst>
            <a:ext uri="{FF2B5EF4-FFF2-40B4-BE49-F238E27FC236}">
              <a16:creationId xmlns:a16="http://schemas.microsoft.com/office/drawing/2014/main" id="{00000000-0008-0000-0600-000038000000}"/>
            </a:ext>
          </a:extLst>
        </xdr:cNvPr>
        <xdr:cNvCxnSpPr/>
      </xdr:nvCxnSpPr>
      <xdr:spPr>
        <a:xfrm>
          <a:off x="4572000" y="571500"/>
          <a:ext cx="0" cy="2667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29</xdr:col>
      <xdr:colOff>41413</xdr:colOff>
      <xdr:row>17</xdr:row>
      <xdr:rowOff>0</xdr:rowOff>
    </xdr:from>
    <xdr:to>
      <xdr:col>29</xdr:col>
      <xdr:colOff>41413</xdr:colOff>
      <xdr:row>18</xdr:row>
      <xdr:rowOff>90920</xdr:rowOff>
    </xdr:to>
    <xdr:cxnSp macro="">
      <xdr:nvCxnSpPr>
        <xdr:cNvPr id="59" name="直線矢印コネクタ 58">
          <a:extLst>
            <a:ext uri="{FF2B5EF4-FFF2-40B4-BE49-F238E27FC236}">
              <a16:creationId xmlns:a16="http://schemas.microsoft.com/office/drawing/2014/main" id="{00000000-0008-0000-0600-00003B000000}"/>
            </a:ext>
          </a:extLst>
        </xdr:cNvPr>
        <xdr:cNvCxnSpPr/>
      </xdr:nvCxnSpPr>
      <xdr:spPr>
        <a:xfrm>
          <a:off x="5565913" y="3238500"/>
          <a:ext cx="0" cy="28142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30</xdr:col>
      <xdr:colOff>0</xdr:colOff>
      <xdr:row>19</xdr:row>
      <xdr:rowOff>0</xdr:rowOff>
    </xdr:from>
    <xdr:to>
      <xdr:col>33</xdr:col>
      <xdr:colOff>0</xdr:colOff>
      <xdr:row>19</xdr:row>
      <xdr:rowOff>0</xdr:rowOff>
    </xdr:to>
    <xdr:cxnSp macro="">
      <xdr:nvCxnSpPr>
        <xdr:cNvPr id="62" name="直線矢印コネクタ 61">
          <a:extLst>
            <a:ext uri="{FF2B5EF4-FFF2-40B4-BE49-F238E27FC236}">
              <a16:creationId xmlns:a16="http://schemas.microsoft.com/office/drawing/2014/main" id="{00000000-0008-0000-0600-00003E000000}"/>
            </a:ext>
          </a:extLst>
        </xdr:cNvPr>
        <xdr:cNvCxnSpPr/>
      </xdr:nvCxnSpPr>
      <xdr:spPr>
        <a:xfrm flipH="1">
          <a:off x="5715000" y="3619500"/>
          <a:ext cx="57150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69060</xdr:colOff>
      <xdr:row>17</xdr:row>
      <xdr:rowOff>163116</xdr:rowOff>
    </xdr:from>
    <xdr:to>
      <xdr:col>19</xdr:col>
      <xdr:colOff>77391</xdr:colOff>
      <xdr:row>19</xdr:row>
      <xdr:rowOff>44054</xdr:rowOff>
    </xdr:to>
    <xdr:sp macro="" textlink="">
      <xdr:nvSpPr>
        <xdr:cNvPr id="2" name="吹き出し: 線 (強調線付き)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SpPr/>
      </xdr:nvSpPr>
      <xdr:spPr>
        <a:xfrm rot="16200000">
          <a:off x="3276007" y="3242669"/>
          <a:ext cx="261938" cy="579831"/>
        </a:xfrm>
        <a:prstGeom prst="accentCallout1">
          <a:avLst>
            <a:gd name="adj1" fmla="val 18750"/>
            <a:gd name="adj2" fmla="val -8333"/>
            <a:gd name="adj3" fmla="val -43573"/>
            <a:gd name="adj4" fmla="val 7530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根かせ</a:t>
          </a:r>
        </a:p>
      </xdr:txBody>
    </xdr:sp>
    <xdr:clientData/>
  </xdr:twoCellAnchor>
  <xdr:twoCellAnchor>
    <xdr:from>
      <xdr:col>33</xdr:col>
      <xdr:colOff>178596</xdr:colOff>
      <xdr:row>17</xdr:row>
      <xdr:rowOff>160735</xdr:rowOff>
    </xdr:from>
    <xdr:to>
      <xdr:col>36</xdr:col>
      <xdr:colOff>186927</xdr:colOff>
      <xdr:row>19</xdr:row>
      <xdr:rowOff>41673</xdr:rowOff>
    </xdr:to>
    <xdr:sp macro="" textlink="">
      <xdr:nvSpPr>
        <xdr:cNvPr id="43" name="吹き出し: 線 (強調線付き) 42">
          <a:extLst>
            <a:ext uri="{FF2B5EF4-FFF2-40B4-BE49-F238E27FC236}">
              <a16:creationId xmlns:a16="http://schemas.microsoft.com/office/drawing/2014/main" id="{00000000-0008-0000-0600-00002B000000}"/>
            </a:ext>
          </a:extLst>
        </xdr:cNvPr>
        <xdr:cNvSpPr/>
      </xdr:nvSpPr>
      <xdr:spPr>
        <a:xfrm rot="16200000">
          <a:off x="6624043" y="3240288"/>
          <a:ext cx="261938" cy="579831"/>
        </a:xfrm>
        <a:prstGeom prst="accentCallout1">
          <a:avLst>
            <a:gd name="adj1" fmla="val 18750"/>
            <a:gd name="adj2" fmla="val -8333"/>
            <a:gd name="adj3" fmla="val -43573"/>
            <a:gd name="adj4" fmla="val 7530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根巻き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27</xdr:col>
      <xdr:colOff>0</xdr:colOff>
      <xdr:row>4</xdr:row>
      <xdr:rowOff>0</xdr:rowOff>
    </xdr:from>
    <xdr:to>
      <xdr:col>28</xdr:col>
      <xdr:colOff>0</xdr:colOff>
      <xdr:row>15</xdr:row>
      <xdr:rowOff>0</xdr:rowOff>
    </xdr:to>
    <xdr:sp macro="" textlink="">
      <xdr:nvSpPr>
        <xdr:cNvPr id="18" name="正方形/長方形 17">
          <a:extLst>
            <a:ext uri="{FF2B5EF4-FFF2-40B4-BE49-F238E27FC236}">
              <a16:creationId xmlns:a16="http://schemas.microsoft.com/office/drawing/2014/main" id="{00000000-0008-0000-0700-000012000000}"/>
            </a:ext>
          </a:extLst>
        </xdr:cNvPr>
        <xdr:cNvSpPr/>
      </xdr:nvSpPr>
      <xdr:spPr>
        <a:xfrm>
          <a:off x="4762500" y="762000"/>
          <a:ext cx="190500" cy="2095500"/>
        </a:xfrm>
        <a:prstGeom prst="rect">
          <a:avLst/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95250</xdr:colOff>
      <xdr:row>11</xdr:row>
      <xdr:rowOff>0</xdr:rowOff>
    </xdr:from>
    <xdr:to>
      <xdr:col>32</xdr:col>
      <xdr:colOff>0</xdr:colOff>
      <xdr:row>11</xdr:row>
      <xdr:rowOff>0</xdr:rowOff>
    </xdr:to>
    <xdr:sp macro="" textlink="">
      <xdr:nvSpPr>
        <xdr:cNvPr id="19" name="Line 70">
          <a:extLst>
            <a:ext uri="{FF2B5EF4-FFF2-40B4-BE49-F238E27FC236}">
              <a16:creationId xmlns:a16="http://schemas.microsoft.com/office/drawing/2014/main" id="{00000000-0008-0000-0700-000013000000}"/>
            </a:ext>
          </a:extLst>
        </xdr:cNvPr>
        <xdr:cNvSpPr>
          <a:spLocks noChangeShapeType="1"/>
        </xdr:cNvSpPr>
      </xdr:nvSpPr>
      <xdr:spPr bwMode="auto">
        <a:xfrm>
          <a:off x="4857750" y="2095500"/>
          <a:ext cx="12382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32</xdr:col>
      <xdr:colOff>0</xdr:colOff>
      <xdr:row>11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20" name="Line 70">
          <a:extLst>
            <a:ext uri="{FF2B5EF4-FFF2-40B4-BE49-F238E27FC236}">
              <a16:creationId xmlns:a16="http://schemas.microsoft.com/office/drawing/2014/main" id="{00000000-0008-0000-0700-000014000000}"/>
            </a:ext>
          </a:extLst>
        </xdr:cNvPr>
        <xdr:cNvSpPr>
          <a:spLocks noChangeShapeType="1"/>
        </xdr:cNvSpPr>
      </xdr:nvSpPr>
      <xdr:spPr bwMode="auto">
        <a:xfrm>
          <a:off x="5715000" y="2095500"/>
          <a:ext cx="1333500" cy="76200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25</xdr:col>
      <xdr:colOff>95250</xdr:colOff>
      <xdr:row>15</xdr:row>
      <xdr:rowOff>0</xdr:rowOff>
    </xdr:from>
    <xdr:to>
      <xdr:col>39</xdr:col>
      <xdr:colOff>0</xdr:colOff>
      <xdr:row>15</xdr:row>
      <xdr:rowOff>0</xdr:rowOff>
    </xdr:to>
    <xdr:sp macro="" textlink="">
      <xdr:nvSpPr>
        <xdr:cNvPr id="21" name="Line 70">
          <a:extLst>
            <a:ext uri="{FF2B5EF4-FFF2-40B4-BE49-F238E27FC236}">
              <a16:creationId xmlns:a16="http://schemas.microsoft.com/office/drawing/2014/main" id="{00000000-0008-0000-0700-000015000000}"/>
            </a:ext>
          </a:extLst>
        </xdr:cNvPr>
        <xdr:cNvSpPr>
          <a:spLocks noChangeShapeType="1"/>
        </xdr:cNvSpPr>
      </xdr:nvSpPr>
      <xdr:spPr bwMode="auto">
        <a:xfrm>
          <a:off x="4476750" y="2857500"/>
          <a:ext cx="25717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39</xdr:col>
      <xdr:colOff>0</xdr:colOff>
      <xdr:row>15</xdr:row>
      <xdr:rowOff>0</xdr:rowOff>
    </xdr:from>
    <xdr:to>
      <xdr:col>40</xdr:col>
      <xdr:colOff>0</xdr:colOff>
      <xdr:row>15</xdr:row>
      <xdr:rowOff>0</xdr:rowOff>
    </xdr:to>
    <xdr:sp macro="" textlink="">
      <xdr:nvSpPr>
        <xdr:cNvPr id="22" name="Line 70">
          <a:extLst>
            <a:ext uri="{FF2B5EF4-FFF2-40B4-BE49-F238E27FC236}">
              <a16:creationId xmlns:a16="http://schemas.microsoft.com/office/drawing/2014/main" id="{00000000-0008-0000-0700-000016000000}"/>
            </a:ext>
          </a:extLst>
        </xdr:cNvPr>
        <xdr:cNvSpPr>
          <a:spLocks noChangeShapeType="1"/>
        </xdr:cNvSpPr>
      </xdr:nvSpPr>
      <xdr:spPr bwMode="auto">
        <a:xfrm>
          <a:off x="7048500" y="2857500"/>
          <a:ext cx="19050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27</xdr:col>
      <xdr:colOff>99060</xdr:colOff>
      <xdr:row>10</xdr:row>
      <xdr:rowOff>83344</xdr:rowOff>
    </xdr:from>
    <xdr:to>
      <xdr:col>32</xdr:col>
      <xdr:colOff>0</xdr:colOff>
      <xdr:row>10</xdr:row>
      <xdr:rowOff>83344</xdr:rowOff>
    </xdr:to>
    <xdr:cxnSp macro="">
      <xdr:nvCxnSpPr>
        <xdr:cNvPr id="23" name="直線矢印コネクタ 22">
          <a:extLst>
            <a:ext uri="{FF2B5EF4-FFF2-40B4-BE49-F238E27FC236}">
              <a16:creationId xmlns:a16="http://schemas.microsoft.com/office/drawing/2014/main" id="{00000000-0008-0000-0700-000017000000}"/>
            </a:ext>
          </a:extLst>
        </xdr:cNvPr>
        <xdr:cNvCxnSpPr/>
      </xdr:nvCxnSpPr>
      <xdr:spPr>
        <a:xfrm flipH="1">
          <a:off x="5242560" y="1988344"/>
          <a:ext cx="85344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37</xdr:col>
      <xdr:colOff>81233</xdr:colOff>
      <xdr:row>13</xdr:row>
      <xdr:rowOff>65942</xdr:rowOff>
    </xdr:from>
    <xdr:to>
      <xdr:col>40</xdr:col>
      <xdr:colOff>139212</xdr:colOff>
      <xdr:row>16</xdr:row>
      <xdr:rowOff>123921</xdr:rowOff>
    </xdr:to>
    <xdr:sp macro="" textlink="">
      <xdr:nvSpPr>
        <xdr:cNvPr id="24" name="円弧 23">
          <a:extLst>
            <a:ext uri="{FF2B5EF4-FFF2-40B4-BE49-F238E27FC236}">
              <a16:creationId xmlns:a16="http://schemas.microsoft.com/office/drawing/2014/main" id="{00000000-0008-0000-0700-000018000000}"/>
            </a:ext>
          </a:extLst>
        </xdr:cNvPr>
        <xdr:cNvSpPr/>
      </xdr:nvSpPr>
      <xdr:spPr>
        <a:xfrm>
          <a:off x="6748733" y="2542442"/>
          <a:ext cx="629479" cy="629479"/>
        </a:xfrm>
        <a:prstGeom prst="arc">
          <a:avLst>
            <a:gd name="adj1" fmla="val 10892408"/>
            <a:gd name="adj2" fmla="val 12433021"/>
          </a:avLst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</xdr:row>
      <xdr:rowOff>0</xdr:rowOff>
    </xdr:from>
    <xdr:to>
      <xdr:col>18</xdr:col>
      <xdr:colOff>0</xdr:colOff>
      <xdr:row>6</xdr:row>
      <xdr:rowOff>0</xdr:rowOff>
    </xdr:to>
    <xdr:sp macro="" textlink="">
      <xdr:nvSpPr>
        <xdr:cNvPr id="28" name="円弧 27">
          <a:extLst>
            <a:ext uri="{FF2B5EF4-FFF2-40B4-BE49-F238E27FC236}">
              <a16:creationId xmlns:a16="http://schemas.microsoft.com/office/drawing/2014/main" id="{00000000-0008-0000-0700-00001C000000}"/>
            </a:ext>
          </a:extLst>
        </xdr:cNvPr>
        <xdr:cNvSpPr/>
      </xdr:nvSpPr>
      <xdr:spPr>
        <a:xfrm>
          <a:off x="1905000" y="952500"/>
          <a:ext cx="2286000" cy="381000"/>
        </a:xfrm>
        <a:prstGeom prst="arc">
          <a:avLst>
            <a:gd name="adj1" fmla="val 191010"/>
            <a:gd name="adj2" fmla="val 10613940"/>
          </a:avLst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0</xdr:colOff>
      <xdr:row>4</xdr:row>
      <xdr:rowOff>1</xdr:rowOff>
    </xdr:from>
    <xdr:to>
      <xdr:col>7</xdr:col>
      <xdr:colOff>0</xdr:colOff>
      <xdr:row>15</xdr:row>
      <xdr:rowOff>0</xdr:rowOff>
    </xdr:to>
    <xdr:sp macro="" textlink="">
      <xdr:nvSpPr>
        <xdr:cNvPr id="29" name="台形 28">
          <a:extLst>
            <a:ext uri="{FF2B5EF4-FFF2-40B4-BE49-F238E27FC236}">
              <a16:creationId xmlns:a16="http://schemas.microsoft.com/office/drawing/2014/main" id="{00000000-0008-0000-0700-00001D000000}"/>
            </a:ext>
          </a:extLst>
        </xdr:cNvPr>
        <xdr:cNvSpPr/>
      </xdr:nvSpPr>
      <xdr:spPr>
        <a:xfrm>
          <a:off x="1143000" y="762001"/>
          <a:ext cx="190500" cy="2095499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0</xdr:colOff>
      <xdr:row>4</xdr:row>
      <xdr:rowOff>0</xdr:rowOff>
    </xdr:from>
    <xdr:to>
      <xdr:col>18</xdr:col>
      <xdr:colOff>0</xdr:colOff>
      <xdr:row>15</xdr:row>
      <xdr:rowOff>0</xdr:rowOff>
    </xdr:to>
    <xdr:sp macro="" textlink="">
      <xdr:nvSpPr>
        <xdr:cNvPr id="30" name="台形 29">
          <a:extLst>
            <a:ext uri="{FF2B5EF4-FFF2-40B4-BE49-F238E27FC236}">
              <a16:creationId xmlns:a16="http://schemas.microsoft.com/office/drawing/2014/main" id="{00000000-0008-0000-0700-00001E000000}"/>
            </a:ext>
          </a:extLst>
        </xdr:cNvPr>
        <xdr:cNvSpPr/>
      </xdr:nvSpPr>
      <xdr:spPr>
        <a:xfrm>
          <a:off x="3238500" y="762000"/>
          <a:ext cx="190500" cy="2095500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12</xdr:col>
      <xdr:colOff>1966</xdr:colOff>
      <xdr:row>6</xdr:row>
      <xdr:rowOff>0</xdr:rowOff>
    </xdr:from>
    <xdr:to>
      <xdr:col>12</xdr:col>
      <xdr:colOff>1966</xdr:colOff>
      <xdr:row>15</xdr:row>
      <xdr:rowOff>0</xdr:rowOff>
    </xdr:to>
    <xdr:cxnSp macro="">
      <xdr:nvCxnSpPr>
        <xdr:cNvPr id="33" name="直線矢印コネクタ 32">
          <a:extLst>
            <a:ext uri="{FF2B5EF4-FFF2-40B4-BE49-F238E27FC236}">
              <a16:creationId xmlns:a16="http://schemas.microsoft.com/office/drawing/2014/main" id="{00000000-0008-0000-0700-000021000000}"/>
            </a:ext>
          </a:extLst>
        </xdr:cNvPr>
        <xdr:cNvCxnSpPr/>
      </xdr:nvCxnSpPr>
      <xdr:spPr>
        <a:xfrm>
          <a:off x="2287966" y="1143000"/>
          <a:ext cx="0" cy="17145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5</xdr:row>
      <xdr:rowOff>65942</xdr:rowOff>
    </xdr:from>
    <xdr:to>
      <xdr:col>16</xdr:col>
      <xdr:colOff>0</xdr:colOff>
      <xdr:row>15</xdr:row>
      <xdr:rowOff>0</xdr:rowOff>
    </xdr:to>
    <xdr:cxnSp macro="">
      <xdr:nvCxnSpPr>
        <xdr:cNvPr id="34" name="直線矢印コネクタ 33">
          <a:extLst>
            <a:ext uri="{FF2B5EF4-FFF2-40B4-BE49-F238E27FC236}">
              <a16:creationId xmlns:a16="http://schemas.microsoft.com/office/drawing/2014/main" id="{00000000-0008-0000-0700-000022000000}"/>
            </a:ext>
          </a:extLst>
        </xdr:cNvPr>
        <xdr:cNvCxnSpPr/>
      </xdr:nvCxnSpPr>
      <xdr:spPr>
        <a:xfrm>
          <a:off x="3048000" y="1018442"/>
          <a:ext cx="0" cy="1839058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1</xdr:colOff>
      <xdr:row>5</xdr:row>
      <xdr:rowOff>57150</xdr:rowOff>
    </xdr:from>
    <xdr:to>
      <xdr:col>17</xdr:col>
      <xdr:colOff>1</xdr:colOff>
      <xdr:row>5</xdr:row>
      <xdr:rowOff>57150</xdr:rowOff>
    </xdr:to>
    <xdr:cxnSp macro="">
      <xdr:nvCxnSpPr>
        <xdr:cNvPr id="35" name="直線コネクタ 34">
          <a:extLst>
            <a:ext uri="{FF2B5EF4-FFF2-40B4-BE49-F238E27FC236}">
              <a16:creationId xmlns:a16="http://schemas.microsoft.com/office/drawing/2014/main" id="{00000000-0008-0000-0700-000023000000}"/>
            </a:ext>
          </a:extLst>
        </xdr:cNvPr>
        <xdr:cNvCxnSpPr/>
      </xdr:nvCxnSpPr>
      <xdr:spPr>
        <a:xfrm>
          <a:off x="2095501" y="1200150"/>
          <a:ext cx="1905000" cy="0"/>
        </a:xfrm>
        <a:prstGeom prst="line">
          <a:avLst/>
        </a:prstGeom>
        <a:ln w="12700"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190143</xdr:colOff>
      <xdr:row>4</xdr:row>
      <xdr:rowOff>54326</xdr:rowOff>
    </xdr:from>
    <xdr:to>
      <xdr:col>11</xdr:col>
      <xdr:colOff>190143</xdr:colOff>
      <xdr:row>5</xdr:row>
      <xdr:rowOff>65211</xdr:rowOff>
    </xdr:to>
    <xdr:cxnSp macro="">
      <xdr:nvCxnSpPr>
        <xdr:cNvPr id="36" name="直線矢印コネクタ 35">
          <a:extLst>
            <a:ext uri="{FF2B5EF4-FFF2-40B4-BE49-F238E27FC236}">
              <a16:creationId xmlns:a16="http://schemas.microsoft.com/office/drawing/2014/main" id="{00000000-0008-0000-0700-000024000000}"/>
            </a:ext>
          </a:extLst>
        </xdr:cNvPr>
        <xdr:cNvCxnSpPr/>
      </xdr:nvCxnSpPr>
      <xdr:spPr>
        <a:xfrm>
          <a:off x="3047643" y="1006826"/>
          <a:ext cx="0" cy="201385"/>
        </a:xfrm>
        <a:prstGeom prst="straightConnector1">
          <a:avLst/>
        </a:prstGeom>
        <a:ln w="12700">
          <a:headEnd type="none" w="med" len="med"/>
          <a:tailEnd type="triangl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5</xdr:row>
      <xdr:rowOff>39436</xdr:rowOff>
    </xdr:from>
    <xdr:to>
      <xdr:col>12</xdr:col>
      <xdr:colOff>0</xdr:colOff>
      <xdr:row>6</xdr:row>
      <xdr:rowOff>0</xdr:rowOff>
    </xdr:to>
    <xdr:cxnSp macro="">
      <xdr:nvCxnSpPr>
        <xdr:cNvPr id="37" name="直線矢印コネクタ 36">
          <a:extLst>
            <a:ext uri="{FF2B5EF4-FFF2-40B4-BE49-F238E27FC236}">
              <a16:creationId xmlns:a16="http://schemas.microsoft.com/office/drawing/2014/main" id="{00000000-0008-0000-0700-000025000000}"/>
            </a:ext>
          </a:extLst>
        </xdr:cNvPr>
        <xdr:cNvCxnSpPr/>
      </xdr:nvCxnSpPr>
      <xdr:spPr>
        <a:xfrm>
          <a:off x="3048000" y="1182436"/>
          <a:ext cx="0" cy="151064"/>
        </a:xfrm>
        <a:prstGeom prst="straightConnector1">
          <a:avLst/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0</xdr:colOff>
      <xdr:row>15</xdr:row>
      <xdr:rowOff>0</xdr:rowOff>
    </xdr:from>
    <xdr:to>
      <xdr:col>20</xdr:col>
      <xdr:colOff>0</xdr:colOff>
      <xdr:row>15</xdr:row>
      <xdr:rowOff>0</xdr:rowOff>
    </xdr:to>
    <xdr:sp macro="" textlink="">
      <xdr:nvSpPr>
        <xdr:cNvPr id="40" name="Line 70">
          <a:extLst>
            <a:ext uri="{FF2B5EF4-FFF2-40B4-BE49-F238E27FC236}">
              <a16:creationId xmlns:a16="http://schemas.microsoft.com/office/drawing/2014/main" id="{00000000-0008-0000-0700-000028000000}"/>
            </a:ext>
          </a:extLst>
        </xdr:cNvPr>
        <xdr:cNvSpPr>
          <a:spLocks noChangeShapeType="1"/>
        </xdr:cNvSpPr>
      </xdr:nvSpPr>
      <xdr:spPr bwMode="auto">
        <a:xfrm>
          <a:off x="952500" y="2857500"/>
          <a:ext cx="285750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67236</xdr:colOff>
      <xdr:row>59</xdr:row>
      <xdr:rowOff>134470</xdr:rowOff>
    </xdr:from>
    <xdr:to>
      <xdr:col>17</xdr:col>
      <xdr:colOff>156883</xdr:colOff>
      <xdr:row>73</xdr:row>
      <xdr:rowOff>99703</xdr:rowOff>
    </xdr:to>
    <xdr:pic>
      <xdr:nvPicPr>
        <xdr:cNvPr id="43" name="図 42">
          <a:extLst>
            <a:ext uri="{FF2B5EF4-FFF2-40B4-BE49-F238E27FC236}">
              <a16:creationId xmlns:a16="http://schemas.microsoft.com/office/drawing/2014/main" id="{00000000-0008-0000-0800-00002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4084"/>
        <a:stretch/>
      </xdr:blipFill>
      <xdr:spPr bwMode="auto">
        <a:xfrm>
          <a:off x="537883" y="13122088"/>
          <a:ext cx="3619500" cy="263223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57151</xdr:colOff>
      <xdr:row>36</xdr:row>
      <xdr:rowOff>219075</xdr:rowOff>
    </xdr:from>
    <xdr:to>
      <xdr:col>27</xdr:col>
      <xdr:colOff>109866</xdr:colOff>
      <xdr:row>48</xdr:row>
      <xdr:rowOff>171450</xdr:rowOff>
    </xdr:to>
    <xdr:pic>
      <xdr:nvPicPr>
        <xdr:cNvPr id="42" name="図 41">
          <a:extLst>
            <a:ext uri="{FF2B5EF4-FFF2-40B4-BE49-F238E27FC236}">
              <a16:creationId xmlns:a16="http://schemas.microsoft.com/office/drawing/2014/main" id="{00000000-0008-0000-0800-00002A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02" t="3492" r="1675" b="4489"/>
        <a:stretch/>
      </xdr:blipFill>
      <xdr:spPr bwMode="auto">
        <a:xfrm>
          <a:off x="57151" y="8162925"/>
          <a:ext cx="6482090" cy="28098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17</xdr:row>
          <xdr:rowOff>238125</xdr:rowOff>
        </xdr:from>
        <xdr:to>
          <xdr:col>5</xdr:col>
          <xdr:colOff>0</xdr:colOff>
          <xdr:row>19</xdr:row>
          <xdr:rowOff>0</xdr:rowOff>
        </xdr:to>
        <xdr:sp macro="" textlink="">
          <xdr:nvSpPr>
            <xdr:cNvPr id="9217" name="Check Box 1" hidden="1">
              <a:extLst>
                <a:ext uri="{63B3BB69-23CF-44E3-9099-C40C66FF867C}">
                  <a14:compatExt spid="_x0000_s9217"/>
                </a:ext>
                <a:ext uri="{FF2B5EF4-FFF2-40B4-BE49-F238E27FC236}">
                  <a16:creationId xmlns:a16="http://schemas.microsoft.com/office/drawing/2014/main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19050</xdr:colOff>
          <xdr:row>18</xdr:row>
          <xdr:rowOff>0</xdr:rowOff>
        </xdr:from>
        <xdr:to>
          <xdr:col>13</xdr:col>
          <xdr:colOff>0</xdr:colOff>
          <xdr:row>19</xdr:row>
          <xdr:rowOff>0</xdr:rowOff>
        </xdr:to>
        <xdr:sp macro="" textlink="">
          <xdr:nvSpPr>
            <xdr:cNvPr id="9218" name="Check Box 2" hidden="1">
              <a:extLst>
                <a:ext uri="{63B3BB69-23CF-44E3-9099-C40C66FF867C}">
                  <a14:compatExt spid="_x0000_s9218"/>
                </a:ext>
                <a:ext uri="{FF2B5EF4-FFF2-40B4-BE49-F238E27FC236}">
                  <a16:creationId xmlns:a16="http://schemas.microsoft.com/office/drawing/2014/main" id="{00000000-0008-0000-0800-00000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19050</xdr:colOff>
          <xdr:row>18</xdr:row>
          <xdr:rowOff>0</xdr:rowOff>
        </xdr:from>
        <xdr:to>
          <xdr:col>26</xdr:col>
          <xdr:colOff>0</xdr:colOff>
          <xdr:row>19</xdr:row>
          <xdr:rowOff>0</xdr:rowOff>
        </xdr:to>
        <xdr:sp macro="" textlink="">
          <xdr:nvSpPr>
            <xdr:cNvPr id="9219" name="Check Box 3" hidden="1">
              <a:extLst>
                <a:ext uri="{63B3BB69-23CF-44E3-9099-C40C66FF867C}">
                  <a14:compatExt spid="_x0000_s9219"/>
                </a:ext>
                <a:ext uri="{FF2B5EF4-FFF2-40B4-BE49-F238E27FC236}">
                  <a16:creationId xmlns:a16="http://schemas.microsoft.com/office/drawing/2014/main" id="{00000000-0008-0000-0800-00000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53</xdr:row>
          <xdr:rowOff>0</xdr:rowOff>
        </xdr:from>
        <xdr:to>
          <xdr:col>1</xdr:col>
          <xdr:colOff>0</xdr:colOff>
          <xdr:row>54</xdr:row>
          <xdr:rowOff>0</xdr:rowOff>
        </xdr:to>
        <xdr:sp macro="" textlink="">
          <xdr:nvSpPr>
            <xdr:cNvPr id="9220" name="Check Box 4" hidden="1">
              <a:extLst>
                <a:ext uri="{63B3BB69-23CF-44E3-9099-C40C66FF867C}">
                  <a14:compatExt spid="_x0000_s9220"/>
                </a:ext>
                <a:ext uri="{FF2B5EF4-FFF2-40B4-BE49-F238E27FC236}">
                  <a16:creationId xmlns:a16="http://schemas.microsoft.com/office/drawing/2014/main" id="{00000000-0008-0000-0800-00000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54</xdr:row>
          <xdr:rowOff>0</xdr:rowOff>
        </xdr:from>
        <xdr:to>
          <xdr:col>1</xdr:col>
          <xdr:colOff>0</xdr:colOff>
          <xdr:row>55</xdr:row>
          <xdr:rowOff>0</xdr:rowOff>
        </xdr:to>
        <xdr:sp macro="" textlink="">
          <xdr:nvSpPr>
            <xdr:cNvPr id="9221" name="Check Box 5" hidden="1">
              <a:extLst>
                <a:ext uri="{63B3BB69-23CF-44E3-9099-C40C66FF867C}">
                  <a14:compatExt spid="_x0000_s9221"/>
                </a:ext>
                <a:ext uri="{FF2B5EF4-FFF2-40B4-BE49-F238E27FC236}">
                  <a16:creationId xmlns:a16="http://schemas.microsoft.com/office/drawing/2014/main" id="{00000000-0008-0000-0800-00000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55</xdr:row>
          <xdr:rowOff>0</xdr:rowOff>
        </xdr:from>
        <xdr:to>
          <xdr:col>1</xdr:col>
          <xdr:colOff>0</xdr:colOff>
          <xdr:row>56</xdr:row>
          <xdr:rowOff>0</xdr:rowOff>
        </xdr:to>
        <xdr:sp macro="" textlink="">
          <xdr:nvSpPr>
            <xdr:cNvPr id="9222" name="Check Box 6" hidden="1">
              <a:extLst>
                <a:ext uri="{63B3BB69-23CF-44E3-9099-C40C66FF867C}">
                  <a14:compatExt spid="_x0000_s9222"/>
                </a:ext>
                <a:ext uri="{FF2B5EF4-FFF2-40B4-BE49-F238E27FC236}">
                  <a16:creationId xmlns:a16="http://schemas.microsoft.com/office/drawing/2014/main" id="{00000000-0008-0000-0800-00000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28575</xdr:colOff>
          <xdr:row>56</xdr:row>
          <xdr:rowOff>0</xdr:rowOff>
        </xdr:from>
        <xdr:to>
          <xdr:col>1</xdr:col>
          <xdr:colOff>0</xdr:colOff>
          <xdr:row>57</xdr:row>
          <xdr:rowOff>0</xdr:rowOff>
        </xdr:to>
        <xdr:sp macro="" textlink="">
          <xdr:nvSpPr>
            <xdr:cNvPr id="9223" name="Check Box 7" hidden="1">
              <a:extLst>
                <a:ext uri="{63B3BB69-23CF-44E3-9099-C40C66FF867C}">
                  <a14:compatExt spid="_x0000_s9223"/>
                </a:ext>
                <a:ext uri="{FF2B5EF4-FFF2-40B4-BE49-F238E27FC236}">
                  <a16:creationId xmlns:a16="http://schemas.microsoft.com/office/drawing/2014/main" id="{00000000-0008-0000-0800-00000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58</xdr:row>
          <xdr:rowOff>0</xdr:rowOff>
        </xdr:from>
        <xdr:to>
          <xdr:col>5</xdr:col>
          <xdr:colOff>0</xdr:colOff>
          <xdr:row>59</xdr:row>
          <xdr:rowOff>0</xdr:rowOff>
        </xdr:to>
        <xdr:sp macro="" textlink="">
          <xdr:nvSpPr>
            <xdr:cNvPr id="9224" name="Check Box 8" hidden="1">
              <a:extLst>
                <a:ext uri="{63B3BB69-23CF-44E3-9099-C40C66FF867C}">
                  <a14:compatExt spid="_x0000_s9224"/>
                </a:ext>
                <a:ext uri="{FF2B5EF4-FFF2-40B4-BE49-F238E27FC236}">
                  <a16:creationId xmlns:a16="http://schemas.microsoft.com/office/drawing/2014/main" id="{00000000-0008-0000-0800-00000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58</xdr:row>
          <xdr:rowOff>0</xdr:rowOff>
        </xdr:from>
        <xdr:to>
          <xdr:col>8</xdr:col>
          <xdr:colOff>0</xdr:colOff>
          <xdr:row>59</xdr:row>
          <xdr:rowOff>0</xdr:rowOff>
        </xdr:to>
        <xdr:sp macro="" textlink="">
          <xdr:nvSpPr>
            <xdr:cNvPr id="9225" name="Check Box 9" hidden="1">
              <a:extLst>
                <a:ext uri="{63B3BB69-23CF-44E3-9099-C40C66FF867C}">
                  <a14:compatExt spid="_x0000_s9225"/>
                </a:ext>
                <a:ext uri="{FF2B5EF4-FFF2-40B4-BE49-F238E27FC236}">
                  <a16:creationId xmlns:a16="http://schemas.microsoft.com/office/drawing/2014/main" id="{00000000-0008-0000-0800-000009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0</xdr:colOff>
      <xdr:row>42</xdr:row>
      <xdr:rowOff>38588</xdr:rowOff>
    </xdr:from>
    <xdr:to>
      <xdr:col>2</xdr:col>
      <xdr:colOff>222928</xdr:colOff>
      <xdr:row>43</xdr:row>
      <xdr:rowOff>4405</xdr:rowOff>
    </xdr:to>
    <xdr:sp macro="" textlink="ネットdata!B2">
      <xdr:nvSpPr>
        <xdr:cNvPr id="12" name="テキスト ボックス 11">
          <a:extLst>
            <a:ext uri="{FF2B5EF4-FFF2-40B4-BE49-F238E27FC236}">
              <a16:creationId xmlns:a16="http://schemas.microsoft.com/office/drawing/2014/main" id="{00000000-0008-0000-0800-00000C000000}"/>
            </a:ext>
          </a:extLst>
        </xdr:cNvPr>
        <xdr:cNvSpPr txBox="1"/>
      </xdr:nvSpPr>
      <xdr:spPr>
        <a:xfrm>
          <a:off x="0" y="9455914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59AA7E2-5224-4E67-9182-024164CEF294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15</xdr:row>
          <xdr:rowOff>0</xdr:rowOff>
        </xdr:from>
        <xdr:to>
          <xdr:col>5</xdr:col>
          <xdr:colOff>0</xdr:colOff>
          <xdr:row>16</xdr:row>
          <xdr:rowOff>0</xdr:rowOff>
        </xdr:to>
        <xdr:sp macro="" textlink="">
          <xdr:nvSpPr>
            <xdr:cNvPr id="9229" name="Check Box 13" hidden="1">
              <a:extLst>
                <a:ext uri="{63B3BB69-23CF-44E3-9099-C40C66FF867C}">
                  <a14:compatExt spid="_x0000_s9229"/>
                </a:ext>
                <a:ext uri="{FF2B5EF4-FFF2-40B4-BE49-F238E27FC236}">
                  <a16:creationId xmlns:a16="http://schemas.microsoft.com/office/drawing/2014/main" id="{00000000-0008-0000-0800-00000D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15</xdr:row>
          <xdr:rowOff>0</xdr:rowOff>
        </xdr:from>
        <xdr:to>
          <xdr:col>10</xdr:col>
          <xdr:colOff>0</xdr:colOff>
          <xdr:row>16</xdr:row>
          <xdr:rowOff>0</xdr:rowOff>
        </xdr:to>
        <xdr:sp macro="" textlink="">
          <xdr:nvSpPr>
            <xdr:cNvPr id="9230" name="Check Box 14" hidden="1">
              <a:extLst>
                <a:ext uri="{63B3BB69-23CF-44E3-9099-C40C66FF867C}">
                  <a14:compatExt spid="_x0000_s9230"/>
                </a:ext>
                <a:ext uri="{FF2B5EF4-FFF2-40B4-BE49-F238E27FC236}">
                  <a16:creationId xmlns:a16="http://schemas.microsoft.com/office/drawing/2014/main" id="{00000000-0008-0000-0800-00000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oneCellAnchor>
    <xdr:from>
      <xdr:col>15</xdr:col>
      <xdr:colOff>71436</xdr:colOff>
      <xdr:row>17</xdr:row>
      <xdr:rowOff>184547</xdr:rowOff>
    </xdr:from>
    <xdr:ext cx="238125" cy="217560"/>
    <xdr:sp macro="" textlink="">
      <xdr:nvSpPr>
        <xdr:cNvPr id="20" name="テキスト ボックス 19">
          <a:extLst>
            <a:ext uri="{FF2B5EF4-FFF2-40B4-BE49-F238E27FC236}">
              <a16:creationId xmlns:a16="http://schemas.microsoft.com/office/drawing/2014/main" id="{00000000-0008-0000-0800-000014000000}"/>
            </a:ext>
          </a:extLst>
        </xdr:cNvPr>
        <xdr:cNvSpPr txBox="1"/>
      </xdr:nvSpPr>
      <xdr:spPr>
        <a:xfrm>
          <a:off x="3643311" y="3442097"/>
          <a:ext cx="23812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800"/>
            <a:t>H</a:t>
          </a:r>
          <a:endParaRPr kumimoji="1" lang="ja-JP" altLang="en-US" sz="800"/>
        </a:p>
      </xdr:txBody>
    </xdr:sp>
    <xdr:clientData/>
  </xdr:oneCellAnchor>
  <xdr:oneCellAnchor>
    <xdr:from>
      <xdr:col>20</xdr:col>
      <xdr:colOff>41672</xdr:colOff>
      <xdr:row>17</xdr:row>
      <xdr:rowOff>184547</xdr:rowOff>
    </xdr:from>
    <xdr:ext cx="238125" cy="217560"/>
    <xdr:sp macro="" textlink="">
      <xdr:nvSpPr>
        <xdr:cNvPr id="21" name="テキスト ボックス 20">
          <a:extLst>
            <a:ext uri="{FF2B5EF4-FFF2-40B4-BE49-F238E27FC236}">
              <a16:creationId xmlns:a16="http://schemas.microsoft.com/office/drawing/2014/main" id="{00000000-0008-0000-0800-000015000000}"/>
            </a:ext>
          </a:extLst>
        </xdr:cNvPr>
        <xdr:cNvSpPr txBox="1"/>
      </xdr:nvSpPr>
      <xdr:spPr>
        <a:xfrm>
          <a:off x="4804172" y="3442097"/>
          <a:ext cx="238125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kumimoji="1" lang="en-US" altLang="ja-JP" sz="800"/>
            <a:t>W</a:t>
          </a:r>
          <a:endParaRPr kumimoji="1" lang="ja-JP" altLang="en-US" sz="800"/>
        </a:p>
      </xdr:txBody>
    </xdr:sp>
    <xdr:clientData/>
  </xdr:oneCellAnchor>
  <xdr:twoCellAnchor>
    <xdr:from>
      <xdr:col>29</xdr:col>
      <xdr:colOff>0</xdr:colOff>
      <xdr:row>2</xdr:row>
      <xdr:rowOff>0</xdr:rowOff>
    </xdr:from>
    <xdr:to>
      <xdr:col>44</xdr:col>
      <xdr:colOff>0</xdr:colOff>
      <xdr:row>6</xdr:row>
      <xdr:rowOff>0</xdr:rowOff>
    </xdr:to>
    <xdr:sp macro="" textlink="">
      <xdr:nvSpPr>
        <xdr:cNvPr id="23" name="テキスト ボックス 22">
          <a:extLst>
            <a:ext uri="{FF2B5EF4-FFF2-40B4-BE49-F238E27FC236}">
              <a16:creationId xmlns:a16="http://schemas.microsoft.com/office/drawing/2014/main" id="{00000000-0008-0000-0800-000017000000}"/>
            </a:ext>
          </a:extLst>
        </xdr:cNvPr>
        <xdr:cNvSpPr txBox="1"/>
      </xdr:nvSpPr>
      <xdr:spPr>
        <a:xfrm>
          <a:off x="6905625" y="190500"/>
          <a:ext cx="3695700" cy="866775"/>
        </a:xfrm>
        <a:prstGeom prst="rect">
          <a:avLst/>
        </a:prstGeom>
        <a:solidFill>
          <a:srgbClr val="FFF8C5"/>
        </a:solidFill>
        <a:ln w="19050" cmpd="sng">
          <a:solidFill>
            <a:schemeClr val="accent1">
              <a:lumMod val="7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r>
            <a:rPr kumimoji="1" lang="ja-JP" altLang="en-US" sz="1100"/>
            <a:t>本条件表は，建築基準法施行令により</a:t>
          </a:r>
          <a:r>
            <a:rPr kumimoji="1" lang="ja-JP" altLang="en-US" sz="1100" b="1">
              <a:solidFill>
                <a:schemeClr val="accent5">
                  <a:lumMod val="50000"/>
                </a:schemeClr>
              </a:solidFill>
            </a:rPr>
            <a:t>工作物</a:t>
          </a:r>
          <a:r>
            <a:rPr kumimoji="1" lang="ja-JP" altLang="en-US" sz="1100"/>
            <a:t>として</a:t>
          </a:r>
          <a:endParaRPr kumimoji="1" lang="en-US" altLang="ja-JP" sz="1100"/>
        </a:p>
        <a:p>
          <a:r>
            <a:rPr kumimoji="1" lang="ja-JP" altLang="en-US" sz="1100"/>
            <a:t>扱われるネット</a:t>
          </a:r>
          <a:r>
            <a:rPr kumimoji="1" lang="en-US" altLang="ja-JP" sz="1100"/>
            <a:t>(</a:t>
          </a:r>
          <a:r>
            <a:rPr kumimoji="1" lang="ja-JP" altLang="en-US" sz="1100"/>
            <a:t>兼照明</a:t>
          </a:r>
          <a:r>
            <a:rPr kumimoji="1" lang="en-US" altLang="ja-JP" sz="1100"/>
            <a:t>)</a:t>
          </a:r>
          <a:r>
            <a:rPr kumimoji="1" lang="ja-JP" altLang="en-US" sz="1100"/>
            <a:t>柱用のシートです。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19050</xdr:colOff>
          <xdr:row>26</xdr:row>
          <xdr:rowOff>0</xdr:rowOff>
        </xdr:from>
        <xdr:to>
          <xdr:col>5</xdr:col>
          <xdr:colOff>0</xdr:colOff>
          <xdr:row>27</xdr:row>
          <xdr:rowOff>9525</xdr:rowOff>
        </xdr:to>
        <xdr:sp macro="" textlink="">
          <xdr:nvSpPr>
            <xdr:cNvPr id="9259" name="Check Box 43" hidden="1">
              <a:extLst>
                <a:ext uri="{63B3BB69-23CF-44E3-9099-C40C66FF867C}">
                  <a14:compatExt spid="_x0000_s9259"/>
                </a:ext>
                <a:ext uri="{FF2B5EF4-FFF2-40B4-BE49-F238E27FC236}">
                  <a16:creationId xmlns:a16="http://schemas.microsoft.com/office/drawing/2014/main" id="{00000000-0008-0000-0800-00002B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19050</xdr:colOff>
          <xdr:row>26</xdr:row>
          <xdr:rowOff>0</xdr:rowOff>
        </xdr:from>
        <xdr:to>
          <xdr:col>21</xdr:col>
          <xdr:colOff>0</xdr:colOff>
          <xdr:row>27</xdr:row>
          <xdr:rowOff>9525</xdr:rowOff>
        </xdr:to>
        <xdr:sp macro="" textlink="">
          <xdr:nvSpPr>
            <xdr:cNvPr id="9262" name="Check Box 46" hidden="1">
              <a:extLst>
                <a:ext uri="{63B3BB69-23CF-44E3-9099-C40C66FF867C}">
                  <a14:compatExt spid="_x0000_s9262"/>
                </a:ext>
                <a:ext uri="{FF2B5EF4-FFF2-40B4-BE49-F238E27FC236}">
                  <a16:creationId xmlns:a16="http://schemas.microsoft.com/office/drawing/2014/main" id="{00000000-0008-0000-0800-00002E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0</xdr:col>
      <xdr:colOff>33132</xdr:colOff>
      <xdr:row>47</xdr:row>
      <xdr:rowOff>49696</xdr:rowOff>
    </xdr:from>
    <xdr:to>
      <xdr:col>3</xdr:col>
      <xdr:colOff>15864</xdr:colOff>
      <xdr:row>48</xdr:row>
      <xdr:rowOff>15513</xdr:rowOff>
    </xdr:to>
    <xdr:sp macro="" textlink="ネットdata!B3">
      <xdr:nvSpPr>
        <xdr:cNvPr id="29" name="テキスト ボックス 28">
          <a:extLst>
            <a:ext uri="{FF2B5EF4-FFF2-40B4-BE49-F238E27FC236}">
              <a16:creationId xmlns:a16="http://schemas.microsoft.com/office/drawing/2014/main" id="{00000000-0008-0000-0800-00001D000000}"/>
            </a:ext>
          </a:extLst>
        </xdr:cNvPr>
        <xdr:cNvSpPr txBox="1"/>
      </xdr:nvSpPr>
      <xdr:spPr>
        <a:xfrm>
          <a:off x="33132" y="10668000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5643B19A-0A0C-4E60-8E62-354279F8375B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33131</xdr:colOff>
      <xdr:row>46</xdr:row>
      <xdr:rowOff>140805</xdr:rowOff>
    </xdr:from>
    <xdr:to>
      <xdr:col>12</xdr:col>
      <xdr:colOff>15863</xdr:colOff>
      <xdr:row>47</xdr:row>
      <xdr:rowOff>106623</xdr:rowOff>
    </xdr:to>
    <xdr:sp macro="" textlink="ネットdata!B4">
      <xdr:nvSpPr>
        <xdr:cNvPr id="30" name="テキスト ボックス 29">
          <a:extLst>
            <a:ext uri="{FF2B5EF4-FFF2-40B4-BE49-F238E27FC236}">
              <a16:creationId xmlns:a16="http://schemas.microsoft.com/office/drawing/2014/main" id="{00000000-0008-0000-0800-00001E000000}"/>
            </a:ext>
          </a:extLst>
        </xdr:cNvPr>
        <xdr:cNvSpPr txBox="1"/>
      </xdr:nvSpPr>
      <xdr:spPr>
        <a:xfrm>
          <a:off x="2194892" y="10518914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7BC833A-0C44-4A6F-8E75-CDB9CEA95F72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11</xdr:col>
      <xdr:colOff>231914</xdr:colOff>
      <xdr:row>47</xdr:row>
      <xdr:rowOff>99392</xdr:rowOff>
    </xdr:from>
    <xdr:to>
      <xdr:col>14</xdr:col>
      <xdr:colOff>214646</xdr:colOff>
      <xdr:row>48</xdr:row>
      <xdr:rowOff>65209</xdr:rowOff>
    </xdr:to>
    <xdr:sp macro="" textlink="ネットdata!C4">
      <xdr:nvSpPr>
        <xdr:cNvPr id="31" name="テキスト ボックス 30">
          <a:extLst>
            <a:ext uri="{FF2B5EF4-FFF2-40B4-BE49-F238E27FC236}">
              <a16:creationId xmlns:a16="http://schemas.microsoft.com/office/drawing/2014/main" id="{00000000-0008-0000-0800-00001F000000}"/>
            </a:ext>
          </a:extLst>
        </xdr:cNvPr>
        <xdr:cNvSpPr txBox="1"/>
      </xdr:nvSpPr>
      <xdr:spPr>
        <a:xfrm>
          <a:off x="2874066" y="10717696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381064D-2A94-4326-8D06-7DBE28FC535D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7</xdr:col>
      <xdr:colOff>8284</xdr:colOff>
      <xdr:row>42</xdr:row>
      <xdr:rowOff>231914</xdr:rowOff>
    </xdr:from>
    <xdr:to>
      <xdr:col>9</xdr:col>
      <xdr:colOff>231212</xdr:colOff>
      <xdr:row>43</xdr:row>
      <xdr:rowOff>197731</xdr:rowOff>
    </xdr:to>
    <xdr:sp macro="" textlink="ネットdata!B8">
      <xdr:nvSpPr>
        <xdr:cNvPr id="32" name="テキスト ボックス 31">
          <a:extLst>
            <a:ext uri="{FF2B5EF4-FFF2-40B4-BE49-F238E27FC236}">
              <a16:creationId xmlns:a16="http://schemas.microsoft.com/office/drawing/2014/main" id="{00000000-0008-0000-0800-000020000000}"/>
            </a:ext>
          </a:extLst>
        </xdr:cNvPr>
        <xdr:cNvSpPr txBox="1"/>
      </xdr:nvSpPr>
      <xdr:spPr>
        <a:xfrm>
          <a:off x="1689654" y="9649240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9F220718-B99E-468A-AB64-D0F222F1E6E9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23</xdr:col>
      <xdr:colOff>74545</xdr:colOff>
      <xdr:row>38</xdr:row>
      <xdr:rowOff>231913</xdr:rowOff>
    </xdr:from>
    <xdr:to>
      <xdr:col>26</xdr:col>
      <xdr:colOff>57277</xdr:colOff>
      <xdr:row>39</xdr:row>
      <xdr:rowOff>197730</xdr:rowOff>
    </xdr:to>
    <xdr:sp macro="" textlink="ネットdata!B9">
      <xdr:nvSpPr>
        <xdr:cNvPr id="33" name="テキスト ボックス 32">
          <a:extLst>
            <a:ext uri="{FF2B5EF4-FFF2-40B4-BE49-F238E27FC236}">
              <a16:creationId xmlns:a16="http://schemas.microsoft.com/office/drawing/2014/main" id="{00000000-0008-0000-0800-000021000000}"/>
            </a:ext>
          </a:extLst>
        </xdr:cNvPr>
        <xdr:cNvSpPr txBox="1"/>
      </xdr:nvSpPr>
      <xdr:spPr>
        <a:xfrm>
          <a:off x="5599045" y="8688456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6A18F68-7355-4FE7-A1CB-CF23C5592354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23</xdr:col>
      <xdr:colOff>74545</xdr:colOff>
      <xdr:row>44</xdr:row>
      <xdr:rowOff>165652</xdr:rowOff>
    </xdr:from>
    <xdr:to>
      <xdr:col>26</xdr:col>
      <xdr:colOff>57277</xdr:colOff>
      <xdr:row>45</xdr:row>
      <xdr:rowOff>131469</xdr:rowOff>
    </xdr:to>
    <xdr:sp macro="" textlink="ネットdata!B10">
      <xdr:nvSpPr>
        <xdr:cNvPr id="34" name="テキスト ボックス 33">
          <a:extLst>
            <a:ext uri="{FF2B5EF4-FFF2-40B4-BE49-F238E27FC236}">
              <a16:creationId xmlns:a16="http://schemas.microsoft.com/office/drawing/2014/main" id="{00000000-0008-0000-0800-000022000000}"/>
            </a:ext>
          </a:extLst>
        </xdr:cNvPr>
        <xdr:cNvSpPr txBox="1"/>
      </xdr:nvSpPr>
      <xdr:spPr>
        <a:xfrm>
          <a:off x="5599045" y="10063369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87137CC3-03F6-453F-96AC-B8FA11B8E40E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25</xdr:col>
      <xdr:colOff>147660</xdr:colOff>
      <xdr:row>40</xdr:row>
      <xdr:rowOff>181361</xdr:rowOff>
    </xdr:from>
    <xdr:to>
      <xdr:col>28</xdr:col>
      <xdr:colOff>130392</xdr:colOff>
      <xdr:row>41</xdr:row>
      <xdr:rowOff>147178</xdr:rowOff>
    </xdr:to>
    <xdr:sp macro="" textlink="ネットdata!B11">
      <xdr:nvSpPr>
        <xdr:cNvPr id="35" name="テキスト ボックス 34">
          <a:extLst>
            <a:ext uri="{FF2B5EF4-FFF2-40B4-BE49-F238E27FC236}">
              <a16:creationId xmlns:a16="http://schemas.microsoft.com/office/drawing/2014/main" id="{00000000-0008-0000-0800-000023000000}"/>
            </a:ext>
          </a:extLst>
        </xdr:cNvPr>
        <xdr:cNvSpPr txBox="1"/>
      </xdr:nvSpPr>
      <xdr:spPr>
        <a:xfrm>
          <a:off x="6059729" y="9049464"/>
          <a:ext cx="692180" cy="20230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FE80792-E5C8-473C-BC91-F895907AE6AC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25</xdr:col>
      <xdr:colOff>173935</xdr:colOff>
      <xdr:row>43</xdr:row>
      <xdr:rowOff>231912</xdr:rowOff>
    </xdr:from>
    <xdr:to>
      <xdr:col>28</xdr:col>
      <xdr:colOff>156667</xdr:colOff>
      <xdr:row>44</xdr:row>
      <xdr:rowOff>197730</xdr:rowOff>
    </xdr:to>
    <xdr:sp macro="" textlink="ネットdata!B12">
      <xdr:nvSpPr>
        <xdr:cNvPr id="36" name="テキスト ボックス 35">
          <a:extLst>
            <a:ext uri="{FF2B5EF4-FFF2-40B4-BE49-F238E27FC236}">
              <a16:creationId xmlns:a16="http://schemas.microsoft.com/office/drawing/2014/main" id="{00000000-0008-0000-0800-000024000000}"/>
            </a:ext>
          </a:extLst>
        </xdr:cNvPr>
        <xdr:cNvSpPr txBox="1"/>
      </xdr:nvSpPr>
      <xdr:spPr>
        <a:xfrm>
          <a:off x="6178826" y="9889434"/>
          <a:ext cx="703319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B87440C3-AAD4-4C07-AFC7-DEAF7BCD0302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18</xdr:col>
      <xdr:colOff>187911</xdr:colOff>
      <xdr:row>38</xdr:row>
      <xdr:rowOff>223630</xdr:rowOff>
    </xdr:from>
    <xdr:to>
      <xdr:col>21</xdr:col>
      <xdr:colOff>170643</xdr:colOff>
      <xdr:row>39</xdr:row>
      <xdr:rowOff>189447</xdr:rowOff>
    </xdr:to>
    <xdr:sp macro="" textlink="ネットdata!B5">
      <xdr:nvSpPr>
        <xdr:cNvPr id="37" name="テキスト ボックス 36">
          <a:extLst>
            <a:ext uri="{FF2B5EF4-FFF2-40B4-BE49-F238E27FC236}">
              <a16:creationId xmlns:a16="http://schemas.microsoft.com/office/drawing/2014/main" id="{00000000-0008-0000-0800-000025000000}"/>
            </a:ext>
          </a:extLst>
        </xdr:cNvPr>
        <xdr:cNvSpPr txBox="1"/>
      </xdr:nvSpPr>
      <xdr:spPr>
        <a:xfrm>
          <a:off x="4474161" y="8641349"/>
          <a:ext cx="697107" cy="20394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0FA9DBF2-CF80-44A6-96FE-2B47FF1474CB}" type="TxLink">
            <a:rPr kumimoji="1" lang="en-US" altLang="en-US" sz="90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1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13</xdr:col>
      <xdr:colOff>190501</xdr:colOff>
      <xdr:row>69</xdr:row>
      <xdr:rowOff>131565</xdr:rowOff>
    </xdr:from>
    <xdr:to>
      <xdr:col>16</xdr:col>
      <xdr:colOff>173233</xdr:colOff>
      <xdr:row>70</xdr:row>
      <xdr:rowOff>147078</xdr:rowOff>
    </xdr:to>
    <xdr:sp macro="" textlink="ネットdata!B22">
      <xdr:nvSpPr>
        <xdr:cNvPr id="38" name="テキスト ボックス 37">
          <a:extLst>
            <a:ext uri="{FF2B5EF4-FFF2-40B4-BE49-F238E27FC236}">
              <a16:creationId xmlns:a16="http://schemas.microsoft.com/office/drawing/2014/main" id="{00000000-0008-0000-0800-000026000000}"/>
            </a:ext>
          </a:extLst>
        </xdr:cNvPr>
        <xdr:cNvSpPr txBox="1"/>
      </xdr:nvSpPr>
      <xdr:spPr>
        <a:xfrm>
          <a:off x="3333751" y="15247007"/>
          <a:ext cx="708097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FBF57BB8-0C78-44DB-AC24-4658011A8494}" type="TxLink">
            <a:rPr kumimoji="1" lang="en-US" altLang="en-US" sz="105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5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  <xdr:twoCellAnchor>
    <xdr:from>
      <xdr:col>9</xdr:col>
      <xdr:colOff>115956</xdr:colOff>
      <xdr:row>66</xdr:row>
      <xdr:rowOff>157290</xdr:rowOff>
    </xdr:from>
    <xdr:to>
      <xdr:col>12</xdr:col>
      <xdr:colOff>98688</xdr:colOff>
      <xdr:row>67</xdr:row>
      <xdr:rowOff>172803</xdr:rowOff>
    </xdr:to>
    <xdr:sp macro="" textlink="ネットdata!B23">
      <xdr:nvSpPr>
        <xdr:cNvPr id="39" name="テキスト ボックス 38">
          <a:extLst>
            <a:ext uri="{FF2B5EF4-FFF2-40B4-BE49-F238E27FC236}">
              <a16:creationId xmlns:a16="http://schemas.microsoft.com/office/drawing/2014/main" id="{00000000-0008-0000-0800-000027000000}"/>
            </a:ext>
          </a:extLst>
        </xdr:cNvPr>
        <xdr:cNvSpPr txBox="1"/>
      </xdr:nvSpPr>
      <xdr:spPr>
        <a:xfrm>
          <a:off x="2292052" y="14701232"/>
          <a:ext cx="708098" cy="206013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fld id="{D721664E-4A5F-43AD-B36A-49AB367AD2E9}" type="TxLink">
            <a:rPr kumimoji="1" lang="en-US" altLang="en-US" sz="1050" b="0" i="0" u="none" strike="noStrike">
              <a:solidFill>
                <a:schemeClr val="accent5">
                  <a:lumMod val="50000"/>
                </a:schemeClr>
              </a:solidFill>
              <a:latin typeface="ＭＳ ゴシック"/>
              <a:ea typeface="ＭＳ ゴシック"/>
            </a:rPr>
            <a:pPr algn="ctr"/>
            <a:t> </a:t>
          </a:fld>
          <a:endParaRPr kumimoji="1" lang="en-US" altLang="ja-JP" sz="400">
            <a:solidFill>
              <a:schemeClr val="accent5">
                <a:lumMod val="50000"/>
              </a:schemeClr>
            </a:solidFill>
          </a:endParaRP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98534</xdr:colOff>
      <xdr:row>7</xdr:row>
      <xdr:rowOff>0</xdr:rowOff>
    </xdr:from>
    <xdr:to>
      <xdr:col>39</xdr:col>
      <xdr:colOff>95250</xdr:colOff>
      <xdr:row>16</xdr:row>
      <xdr:rowOff>0</xdr:rowOff>
    </xdr:to>
    <xdr:sp macro="" textlink="">
      <xdr:nvSpPr>
        <xdr:cNvPr id="40" name="正方形/長方形 39">
          <a:extLst>
            <a:ext uri="{FF2B5EF4-FFF2-40B4-BE49-F238E27FC236}">
              <a16:creationId xmlns:a16="http://schemas.microsoft.com/office/drawing/2014/main" id="{00000000-0008-0000-0900-000028000000}"/>
            </a:ext>
          </a:extLst>
        </xdr:cNvPr>
        <xdr:cNvSpPr/>
      </xdr:nvSpPr>
      <xdr:spPr>
        <a:xfrm>
          <a:off x="2765534" y="1333500"/>
          <a:ext cx="5711716" cy="1714500"/>
        </a:xfrm>
        <a:prstGeom prst="rect">
          <a:avLst/>
        </a:prstGeom>
        <a:pattFill prst="lgGrid">
          <a:fgClr>
            <a:schemeClr val="accent5">
              <a:lumMod val="60000"/>
              <a:lumOff val="40000"/>
            </a:schemeClr>
          </a:fgClr>
          <a:bgClr>
            <a:schemeClr val="bg1"/>
          </a:bgClr>
        </a:pattFill>
        <a:ln w="9525">
          <a:solidFill>
            <a:schemeClr val="accent5">
              <a:lumMod val="60000"/>
              <a:lumOff val="4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25</xdr:col>
      <xdr:colOff>125924</xdr:colOff>
      <xdr:row>5</xdr:row>
      <xdr:rowOff>148526</xdr:rowOff>
    </xdr:from>
    <xdr:to>
      <xdr:col>26</xdr:col>
      <xdr:colOff>91944</xdr:colOff>
      <xdr:row>6</xdr:row>
      <xdr:rowOff>3745</xdr:rowOff>
    </xdr:to>
    <xdr:sp macro="" textlink="">
      <xdr:nvSpPr>
        <xdr:cNvPr id="39" name="正方形/長方形 38">
          <a:extLst>
            <a:ext uri="{FF2B5EF4-FFF2-40B4-BE49-F238E27FC236}">
              <a16:creationId xmlns:a16="http://schemas.microsoft.com/office/drawing/2014/main" id="{00000000-0008-0000-0900-000027000000}"/>
            </a:ext>
          </a:extLst>
        </xdr:cNvPr>
        <xdr:cNvSpPr/>
      </xdr:nvSpPr>
      <xdr:spPr>
        <a:xfrm rot="19249955" flipH="1">
          <a:off x="5650424" y="1101026"/>
          <a:ext cx="156520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94400</xdr:colOff>
      <xdr:row>5</xdr:row>
      <xdr:rowOff>145088</xdr:rowOff>
    </xdr:from>
    <xdr:to>
      <xdr:col>25</xdr:col>
      <xdr:colOff>60420</xdr:colOff>
      <xdr:row>6</xdr:row>
      <xdr:rowOff>307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SpPr/>
      </xdr:nvSpPr>
      <xdr:spPr>
        <a:xfrm rot="2350045">
          <a:off x="5428400" y="1097588"/>
          <a:ext cx="156520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0</xdr:colOff>
      <xdr:row>5</xdr:row>
      <xdr:rowOff>1</xdr:rowOff>
    </xdr:from>
    <xdr:to>
      <xdr:col>12</xdr:col>
      <xdr:colOff>0</xdr:colOff>
      <xdr:row>21</xdr:row>
      <xdr:rowOff>0</xdr:rowOff>
    </xdr:to>
    <xdr:sp macro="" textlink="">
      <xdr:nvSpPr>
        <xdr:cNvPr id="4" name="台形 3">
          <a:extLst>
            <a:ext uri="{FF2B5EF4-FFF2-40B4-BE49-F238E27FC236}">
              <a16:creationId xmlns:a16="http://schemas.microsoft.com/office/drawing/2014/main" id="{00000000-0008-0000-0900-000004000000}"/>
            </a:ext>
          </a:extLst>
        </xdr:cNvPr>
        <xdr:cNvSpPr/>
      </xdr:nvSpPr>
      <xdr:spPr>
        <a:xfrm>
          <a:off x="2667000" y="952501"/>
          <a:ext cx="190500" cy="3047999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 editAs="oneCell">
    <xdr:from>
      <xdr:col>45</xdr:col>
      <xdr:colOff>40200</xdr:colOff>
      <xdr:row>17</xdr:row>
      <xdr:rowOff>943</xdr:rowOff>
    </xdr:from>
    <xdr:to>
      <xdr:col>48</xdr:col>
      <xdr:colOff>0</xdr:colOff>
      <xdr:row>18</xdr:row>
      <xdr:rowOff>0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9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12700" y="3239443"/>
          <a:ext cx="531300" cy="189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25</xdr:col>
      <xdr:colOff>0</xdr:colOff>
      <xdr:row>5</xdr:row>
      <xdr:rowOff>0</xdr:rowOff>
    </xdr:from>
    <xdr:to>
      <xdr:col>26</xdr:col>
      <xdr:colOff>0</xdr:colOff>
      <xdr:row>21</xdr:row>
      <xdr:rowOff>0</xdr:rowOff>
    </xdr:to>
    <xdr:sp macro="" textlink="">
      <xdr:nvSpPr>
        <xdr:cNvPr id="6" name="台形 5">
          <a:extLst>
            <a:ext uri="{FF2B5EF4-FFF2-40B4-BE49-F238E27FC236}">
              <a16:creationId xmlns:a16="http://schemas.microsoft.com/office/drawing/2014/main" id="{00000000-0008-0000-0900-000006000000}"/>
            </a:ext>
          </a:extLst>
        </xdr:cNvPr>
        <xdr:cNvSpPr/>
      </xdr:nvSpPr>
      <xdr:spPr>
        <a:xfrm>
          <a:off x="5905500" y="952500"/>
          <a:ext cx="190500" cy="3048000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9</xdr:col>
      <xdr:colOff>0</xdr:colOff>
      <xdr:row>5</xdr:row>
      <xdr:rowOff>0</xdr:rowOff>
    </xdr:from>
    <xdr:to>
      <xdr:col>9</xdr:col>
      <xdr:colOff>0</xdr:colOff>
      <xdr:row>17</xdr:row>
      <xdr:rowOff>0</xdr:rowOff>
    </xdr:to>
    <xdr:cxnSp macro="">
      <xdr:nvCxnSpPr>
        <xdr:cNvPr id="8" name="直線矢印コネクタ 7">
          <a:extLst>
            <a:ext uri="{FF2B5EF4-FFF2-40B4-BE49-F238E27FC236}">
              <a16:creationId xmlns:a16="http://schemas.microsoft.com/office/drawing/2014/main" id="{00000000-0008-0000-0900-000008000000}"/>
            </a:ext>
          </a:extLst>
        </xdr:cNvPr>
        <xdr:cNvCxnSpPr/>
      </xdr:nvCxnSpPr>
      <xdr:spPr>
        <a:xfrm>
          <a:off x="2286000" y="952500"/>
          <a:ext cx="0" cy="2286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0</xdr:colOff>
      <xdr:row>17</xdr:row>
      <xdr:rowOff>0</xdr:rowOff>
    </xdr:from>
    <xdr:to>
      <xdr:col>9</xdr:col>
      <xdr:colOff>0</xdr:colOff>
      <xdr:row>21</xdr:row>
      <xdr:rowOff>0</xdr:rowOff>
    </xdr:to>
    <xdr:cxnSp macro="">
      <xdr:nvCxnSpPr>
        <xdr:cNvPr id="9" name="直線矢印コネクタ 8">
          <a:extLst>
            <a:ext uri="{FF2B5EF4-FFF2-40B4-BE49-F238E27FC236}">
              <a16:creationId xmlns:a16="http://schemas.microsoft.com/office/drawing/2014/main" id="{00000000-0008-0000-0900-000009000000}"/>
            </a:ext>
          </a:extLst>
        </xdr:cNvPr>
        <xdr:cNvCxnSpPr/>
      </xdr:nvCxnSpPr>
      <xdr:spPr>
        <a:xfrm>
          <a:off x="2286000" y="3238500"/>
          <a:ext cx="0" cy="762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60798</xdr:colOff>
      <xdr:row>17</xdr:row>
      <xdr:rowOff>144377</xdr:rowOff>
    </xdr:from>
    <xdr:to>
      <xdr:col>12</xdr:col>
      <xdr:colOff>133756</xdr:colOff>
      <xdr:row>18</xdr:row>
      <xdr:rowOff>72118</xdr:rowOff>
    </xdr:to>
    <xdr:sp macro="" textlink="">
      <xdr:nvSpPr>
        <xdr:cNvPr id="10" name="正方形/長方形 9">
          <a:extLst>
            <a:ext uri="{FF2B5EF4-FFF2-40B4-BE49-F238E27FC236}">
              <a16:creationId xmlns:a16="http://schemas.microsoft.com/office/drawing/2014/main" id="{00000000-0008-0000-0900-00000A000000}"/>
            </a:ext>
          </a:extLst>
        </xdr:cNvPr>
        <xdr:cNvSpPr/>
      </xdr:nvSpPr>
      <xdr:spPr>
        <a:xfrm>
          <a:off x="2537298" y="3382877"/>
          <a:ext cx="453958" cy="11824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17</xdr:row>
      <xdr:rowOff>0</xdr:rowOff>
    </xdr:from>
    <xdr:to>
      <xdr:col>27</xdr:col>
      <xdr:colOff>0</xdr:colOff>
      <xdr:row>18</xdr:row>
      <xdr:rowOff>72035</xdr:rowOff>
    </xdr:to>
    <xdr:sp macro="" textlink="">
      <xdr:nvSpPr>
        <xdr:cNvPr id="11" name="正方形/長方形 10">
          <a:extLst>
            <a:ext uri="{FF2B5EF4-FFF2-40B4-BE49-F238E27FC236}">
              <a16:creationId xmlns:a16="http://schemas.microsoft.com/office/drawing/2014/main" id="{00000000-0008-0000-0900-00000B000000}"/>
            </a:ext>
          </a:extLst>
        </xdr:cNvPr>
        <xdr:cNvSpPr/>
      </xdr:nvSpPr>
      <xdr:spPr>
        <a:xfrm>
          <a:off x="5715000" y="3238500"/>
          <a:ext cx="571500" cy="262535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29</xdr:col>
      <xdr:colOff>0</xdr:colOff>
      <xdr:row>5</xdr:row>
      <xdr:rowOff>0</xdr:rowOff>
    </xdr:from>
    <xdr:to>
      <xdr:col>29</xdr:col>
      <xdr:colOff>0</xdr:colOff>
      <xdr:row>17</xdr:row>
      <xdr:rowOff>0</xdr:rowOff>
    </xdr:to>
    <xdr:cxnSp macro="">
      <xdr:nvCxnSpPr>
        <xdr:cNvPr id="12" name="直線矢印コネクタ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CxnSpPr/>
      </xdr:nvCxnSpPr>
      <xdr:spPr>
        <a:xfrm>
          <a:off x="6286500" y="952500"/>
          <a:ext cx="0" cy="228600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0</xdr:colOff>
      <xdr:row>5</xdr:row>
      <xdr:rowOff>85300</xdr:rowOff>
    </xdr:from>
    <xdr:to>
      <xdr:col>28</xdr:col>
      <xdr:colOff>0</xdr:colOff>
      <xdr:row>5</xdr:row>
      <xdr:rowOff>131019</xdr:rowOff>
    </xdr:to>
    <xdr:sp macro="" textlink="">
      <xdr:nvSpPr>
        <xdr:cNvPr id="13" name="正方形/長方形 12">
          <a:extLst>
            <a:ext uri="{FF2B5EF4-FFF2-40B4-BE49-F238E27FC236}">
              <a16:creationId xmlns:a16="http://schemas.microsoft.com/office/drawing/2014/main" id="{00000000-0008-0000-0900-00000D000000}"/>
            </a:ext>
          </a:extLst>
        </xdr:cNvPr>
        <xdr:cNvSpPr/>
      </xdr:nvSpPr>
      <xdr:spPr>
        <a:xfrm>
          <a:off x="5143500" y="1037800"/>
          <a:ext cx="952500" cy="45719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27</xdr:col>
      <xdr:colOff>46194</xdr:colOff>
      <xdr:row>4</xdr:row>
      <xdr:rowOff>106866</xdr:rowOff>
    </xdr:from>
    <xdr:to>
      <xdr:col>28</xdr:col>
      <xdr:colOff>0</xdr:colOff>
      <xdr:row>5</xdr:row>
      <xdr:rowOff>60672</xdr:rowOff>
    </xdr:to>
    <xdr:sp macro="" textlink="">
      <xdr:nvSpPr>
        <xdr:cNvPr id="14" name="四角形: 角を丸くする 13">
          <a:extLst>
            <a:ext uri="{FF2B5EF4-FFF2-40B4-BE49-F238E27FC236}">
              <a16:creationId xmlns:a16="http://schemas.microsoft.com/office/drawing/2014/main" id="{00000000-0008-0000-0900-00000E000000}"/>
            </a:ext>
          </a:extLst>
        </xdr:cNvPr>
        <xdr:cNvSpPr/>
      </xdr:nvSpPr>
      <xdr:spPr>
        <a:xfrm>
          <a:off x="5951694" y="868866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26</xdr:col>
      <xdr:colOff>46194</xdr:colOff>
      <xdr:row>4</xdr:row>
      <xdr:rowOff>106866</xdr:rowOff>
    </xdr:from>
    <xdr:to>
      <xdr:col>27</xdr:col>
      <xdr:colOff>0</xdr:colOff>
      <xdr:row>5</xdr:row>
      <xdr:rowOff>60672</xdr:rowOff>
    </xdr:to>
    <xdr:sp macro="" textlink="">
      <xdr:nvSpPr>
        <xdr:cNvPr id="15" name="四角形: 角を丸くする 14">
          <a:extLst>
            <a:ext uri="{FF2B5EF4-FFF2-40B4-BE49-F238E27FC236}">
              <a16:creationId xmlns:a16="http://schemas.microsoft.com/office/drawing/2014/main" id="{00000000-0008-0000-0900-00000F000000}"/>
            </a:ext>
          </a:extLst>
        </xdr:cNvPr>
        <xdr:cNvSpPr/>
      </xdr:nvSpPr>
      <xdr:spPr>
        <a:xfrm>
          <a:off x="5761194" y="868866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23</xdr:col>
      <xdr:colOff>0</xdr:colOff>
      <xdr:row>4</xdr:row>
      <xdr:rowOff>106866</xdr:rowOff>
    </xdr:from>
    <xdr:to>
      <xdr:col>23</xdr:col>
      <xdr:colOff>144306</xdr:colOff>
      <xdr:row>5</xdr:row>
      <xdr:rowOff>60672</xdr:rowOff>
    </xdr:to>
    <xdr:sp macro="" textlink="">
      <xdr:nvSpPr>
        <xdr:cNvPr id="16" name="四角形: 角を丸くする 15">
          <a:extLst>
            <a:ext uri="{FF2B5EF4-FFF2-40B4-BE49-F238E27FC236}">
              <a16:creationId xmlns:a16="http://schemas.microsoft.com/office/drawing/2014/main" id="{00000000-0008-0000-0900-000010000000}"/>
            </a:ext>
          </a:extLst>
        </xdr:cNvPr>
        <xdr:cNvSpPr/>
      </xdr:nvSpPr>
      <xdr:spPr>
        <a:xfrm>
          <a:off x="5143500" y="868866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24</xdr:col>
      <xdr:colOff>0</xdr:colOff>
      <xdr:row>4</xdr:row>
      <xdr:rowOff>106866</xdr:rowOff>
    </xdr:from>
    <xdr:to>
      <xdr:col>24</xdr:col>
      <xdr:colOff>144306</xdr:colOff>
      <xdr:row>5</xdr:row>
      <xdr:rowOff>60672</xdr:rowOff>
    </xdr:to>
    <xdr:sp macro="" textlink="">
      <xdr:nvSpPr>
        <xdr:cNvPr id="17" name="四角形: 角を丸くする 16">
          <a:extLst>
            <a:ext uri="{FF2B5EF4-FFF2-40B4-BE49-F238E27FC236}">
              <a16:creationId xmlns:a16="http://schemas.microsoft.com/office/drawing/2014/main" id="{00000000-0008-0000-0900-000011000000}"/>
            </a:ext>
          </a:extLst>
        </xdr:cNvPr>
        <xdr:cNvSpPr/>
      </xdr:nvSpPr>
      <xdr:spPr>
        <a:xfrm>
          <a:off x="5334000" y="868866"/>
          <a:ext cx="144306" cy="144306"/>
        </a:xfrm>
        <a:prstGeom prst="roundRect">
          <a:avLst/>
        </a:prstGeom>
        <a:solidFill>
          <a:schemeClr val="bg1">
            <a:lumMod val="9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5</xdr:row>
      <xdr:rowOff>0</xdr:rowOff>
    </xdr:from>
    <xdr:to>
      <xdr:col>30</xdr:col>
      <xdr:colOff>0</xdr:colOff>
      <xdr:row>5</xdr:row>
      <xdr:rowOff>0</xdr:rowOff>
    </xdr:to>
    <xdr:cxnSp macro="">
      <xdr:nvCxnSpPr>
        <xdr:cNvPr id="29" name="直線コネクタ 28">
          <a:extLst>
            <a:ext uri="{FF2B5EF4-FFF2-40B4-BE49-F238E27FC236}">
              <a16:creationId xmlns:a16="http://schemas.microsoft.com/office/drawing/2014/main" id="{00000000-0008-0000-0900-00001D000000}"/>
            </a:ext>
          </a:extLst>
        </xdr:cNvPr>
        <xdr:cNvCxnSpPr/>
      </xdr:nvCxnSpPr>
      <xdr:spPr>
        <a:xfrm>
          <a:off x="6096000" y="952500"/>
          <a:ext cx="381000" cy="0"/>
        </a:xfrm>
        <a:prstGeom prst="line">
          <a:avLst/>
        </a:prstGeom>
        <a:ln w="12700"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33</xdr:col>
      <xdr:colOff>0</xdr:colOff>
      <xdr:row>4</xdr:row>
      <xdr:rowOff>101203</xdr:rowOff>
    </xdr:from>
    <xdr:to>
      <xdr:col>33</xdr:col>
      <xdr:colOff>14964</xdr:colOff>
      <xdr:row>17</xdr:row>
      <xdr:rowOff>0</xdr:rowOff>
    </xdr:to>
    <xdr:cxnSp macro="">
      <xdr:nvCxnSpPr>
        <xdr:cNvPr id="30" name="直線矢印コネクタ 29">
          <a:extLst>
            <a:ext uri="{FF2B5EF4-FFF2-40B4-BE49-F238E27FC236}">
              <a16:creationId xmlns:a16="http://schemas.microsoft.com/office/drawing/2014/main" id="{00000000-0008-0000-0900-00001E000000}"/>
            </a:ext>
          </a:extLst>
        </xdr:cNvPr>
        <xdr:cNvCxnSpPr/>
      </xdr:nvCxnSpPr>
      <xdr:spPr>
        <a:xfrm flipH="1">
          <a:off x="7048500" y="863203"/>
          <a:ext cx="14964" cy="2375297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23</xdr:col>
      <xdr:colOff>41413</xdr:colOff>
      <xdr:row>17</xdr:row>
      <xdr:rowOff>0</xdr:rowOff>
    </xdr:from>
    <xdr:to>
      <xdr:col>23</xdr:col>
      <xdr:colOff>41413</xdr:colOff>
      <xdr:row>18</xdr:row>
      <xdr:rowOff>90920</xdr:rowOff>
    </xdr:to>
    <xdr:cxnSp macro="">
      <xdr:nvCxnSpPr>
        <xdr:cNvPr id="31" name="直線矢印コネクタ 30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CxnSpPr/>
      </xdr:nvCxnSpPr>
      <xdr:spPr>
        <a:xfrm>
          <a:off x="5565913" y="3238500"/>
          <a:ext cx="0" cy="28142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0</xdr:colOff>
      <xdr:row>19</xdr:row>
      <xdr:rowOff>0</xdr:rowOff>
    </xdr:from>
    <xdr:to>
      <xdr:col>27</xdr:col>
      <xdr:colOff>0</xdr:colOff>
      <xdr:row>19</xdr:row>
      <xdr:rowOff>0</xdr:rowOff>
    </xdr:to>
    <xdr:cxnSp macro="">
      <xdr:nvCxnSpPr>
        <xdr:cNvPr id="32" name="直線矢印コネクタ 31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CxnSpPr/>
      </xdr:nvCxnSpPr>
      <xdr:spPr>
        <a:xfrm flipH="1">
          <a:off x="5715000" y="3619500"/>
          <a:ext cx="57150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69060</xdr:colOff>
      <xdr:row>17</xdr:row>
      <xdr:rowOff>163116</xdr:rowOff>
    </xdr:from>
    <xdr:to>
      <xdr:col>16</xdr:col>
      <xdr:colOff>77391</xdr:colOff>
      <xdr:row>19</xdr:row>
      <xdr:rowOff>44054</xdr:rowOff>
    </xdr:to>
    <xdr:sp macro="" textlink="">
      <xdr:nvSpPr>
        <xdr:cNvPr id="33" name="吹き出し: 線 (強調線付き) 32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SpPr/>
      </xdr:nvSpPr>
      <xdr:spPr>
        <a:xfrm rot="16200000">
          <a:off x="3276007" y="3242669"/>
          <a:ext cx="261938" cy="579831"/>
        </a:xfrm>
        <a:prstGeom prst="accentCallout1">
          <a:avLst>
            <a:gd name="adj1" fmla="val 18750"/>
            <a:gd name="adj2" fmla="val -8333"/>
            <a:gd name="adj3" fmla="val -43573"/>
            <a:gd name="adj4" fmla="val 7530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根かせ</a:t>
          </a:r>
        </a:p>
      </xdr:txBody>
    </xdr:sp>
    <xdr:clientData/>
  </xdr:twoCellAnchor>
  <xdr:twoCellAnchor>
    <xdr:from>
      <xdr:col>27</xdr:col>
      <xdr:colOff>178596</xdr:colOff>
      <xdr:row>17</xdr:row>
      <xdr:rowOff>160735</xdr:rowOff>
    </xdr:from>
    <xdr:to>
      <xdr:col>30</xdr:col>
      <xdr:colOff>186927</xdr:colOff>
      <xdr:row>19</xdr:row>
      <xdr:rowOff>41673</xdr:rowOff>
    </xdr:to>
    <xdr:sp macro="" textlink="">
      <xdr:nvSpPr>
        <xdr:cNvPr id="34" name="吹き出し: 線 (強調線付き) 33">
          <a:extLst>
            <a:ext uri="{FF2B5EF4-FFF2-40B4-BE49-F238E27FC236}">
              <a16:creationId xmlns:a16="http://schemas.microsoft.com/office/drawing/2014/main" id="{00000000-0008-0000-0900-000022000000}"/>
            </a:ext>
          </a:extLst>
        </xdr:cNvPr>
        <xdr:cNvSpPr/>
      </xdr:nvSpPr>
      <xdr:spPr>
        <a:xfrm rot="16200000">
          <a:off x="6624043" y="3240288"/>
          <a:ext cx="261938" cy="579831"/>
        </a:xfrm>
        <a:prstGeom prst="accentCallout1">
          <a:avLst>
            <a:gd name="adj1" fmla="val 18750"/>
            <a:gd name="adj2" fmla="val -8333"/>
            <a:gd name="adj3" fmla="val -43573"/>
            <a:gd name="adj4" fmla="val 75303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根巻き</a:t>
          </a:r>
        </a:p>
      </xdr:txBody>
    </xdr:sp>
    <xdr:clientData/>
  </xdr:twoCellAnchor>
  <xdr:twoCellAnchor>
    <xdr:from>
      <xdr:col>39</xdr:col>
      <xdr:colOff>0</xdr:colOff>
      <xdr:row>5</xdr:row>
      <xdr:rowOff>0</xdr:rowOff>
    </xdr:from>
    <xdr:to>
      <xdr:col>40</xdr:col>
      <xdr:colOff>0</xdr:colOff>
      <xdr:row>20</xdr:row>
      <xdr:rowOff>190499</xdr:rowOff>
    </xdr:to>
    <xdr:sp macro="" textlink="">
      <xdr:nvSpPr>
        <xdr:cNvPr id="41" name="台形 40">
          <a:extLst>
            <a:ext uri="{FF2B5EF4-FFF2-40B4-BE49-F238E27FC236}">
              <a16:creationId xmlns:a16="http://schemas.microsoft.com/office/drawing/2014/main" id="{00000000-0008-0000-0900-000029000000}"/>
            </a:ext>
          </a:extLst>
        </xdr:cNvPr>
        <xdr:cNvSpPr/>
      </xdr:nvSpPr>
      <xdr:spPr>
        <a:xfrm>
          <a:off x="8382000" y="952500"/>
          <a:ext cx="190500" cy="3047999"/>
        </a:xfrm>
        <a:prstGeom prst="trapezoid">
          <a:avLst>
            <a:gd name="adj" fmla="val 12500"/>
          </a:avLst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11</xdr:col>
      <xdr:colOff>11907</xdr:colOff>
      <xdr:row>6</xdr:row>
      <xdr:rowOff>113109</xdr:rowOff>
    </xdr:from>
    <xdr:to>
      <xdr:col>25</xdr:col>
      <xdr:colOff>180975</xdr:colOff>
      <xdr:row>7</xdr:row>
      <xdr:rowOff>0</xdr:rowOff>
    </xdr:to>
    <xdr:sp macro="" textlink="">
      <xdr:nvSpPr>
        <xdr:cNvPr id="44" name="正方形/長方形 43">
          <a:extLst>
            <a:ext uri="{FF2B5EF4-FFF2-40B4-BE49-F238E27FC236}">
              <a16:creationId xmlns:a16="http://schemas.microsoft.com/office/drawing/2014/main" id="{00000000-0008-0000-0900-00002C000000}"/>
            </a:ext>
          </a:extLst>
        </xdr:cNvPr>
        <xdr:cNvSpPr/>
      </xdr:nvSpPr>
      <xdr:spPr>
        <a:xfrm>
          <a:off x="2678907" y="1256109"/>
          <a:ext cx="3026568" cy="77391"/>
        </a:xfrm>
        <a:prstGeom prst="rect">
          <a:avLst/>
        </a:prstGeom>
        <a:solidFill>
          <a:schemeClr val="bg1">
            <a:lumMod val="85000"/>
          </a:schemeClr>
        </a:soli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28</xdr:col>
      <xdr:colOff>0</xdr:colOff>
      <xdr:row>4</xdr:row>
      <xdr:rowOff>103910</xdr:rowOff>
    </xdr:from>
    <xdr:to>
      <xdr:col>34</xdr:col>
      <xdr:colOff>0</xdr:colOff>
      <xdr:row>4</xdr:row>
      <xdr:rowOff>103910</xdr:rowOff>
    </xdr:to>
    <xdr:cxnSp macro="">
      <xdr:nvCxnSpPr>
        <xdr:cNvPr id="48" name="直線コネクタ 47">
          <a:extLst>
            <a:ext uri="{FF2B5EF4-FFF2-40B4-BE49-F238E27FC236}">
              <a16:creationId xmlns:a16="http://schemas.microsoft.com/office/drawing/2014/main" id="{00000000-0008-0000-0900-000030000000}"/>
            </a:ext>
          </a:extLst>
        </xdr:cNvPr>
        <xdr:cNvCxnSpPr/>
      </xdr:nvCxnSpPr>
      <xdr:spPr>
        <a:xfrm>
          <a:off x="6096000" y="865910"/>
          <a:ext cx="1143000" cy="0"/>
        </a:xfrm>
        <a:prstGeom prst="line">
          <a:avLst/>
        </a:prstGeom>
        <a:ln w="12700">
          <a:solidFill>
            <a:schemeClr val="accent1"/>
          </a:solidFill>
          <a:prstDash val="das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157372</xdr:colOff>
      <xdr:row>4</xdr:row>
      <xdr:rowOff>0</xdr:rowOff>
    </xdr:from>
    <xdr:to>
      <xdr:col>20</xdr:col>
      <xdr:colOff>165656</xdr:colOff>
      <xdr:row>5</xdr:row>
      <xdr:rowOff>71438</xdr:rowOff>
    </xdr:to>
    <xdr:sp macro="" textlink="">
      <xdr:nvSpPr>
        <xdr:cNvPr id="58" name="吹き出し: 線 (強調線付き) 57">
          <a:extLst>
            <a:ext uri="{FF2B5EF4-FFF2-40B4-BE49-F238E27FC236}">
              <a16:creationId xmlns:a16="http://schemas.microsoft.com/office/drawing/2014/main" id="{00000000-0008-0000-0900-00003A000000}"/>
            </a:ext>
          </a:extLst>
        </xdr:cNvPr>
        <xdr:cNvSpPr/>
      </xdr:nvSpPr>
      <xdr:spPr>
        <a:xfrm rot="16200000">
          <a:off x="3173795" y="222077"/>
          <a:ext cx="261938" cy="1341784"/>
        </a:xfrm>
        <a:prstGeom prst="accentCallout1">
          <a:avLst>
            <a:gd name="adj1" fmla="val 18750"/>
            <a:gd name="adj2" fmla="val -8333"/>
            <a:gd name="adj3" fmla="val -6061"/>
            <a:gd name="adj4" fmla="val -104935"/>
          </a:avLst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vert" rtlCol="0" anchor="t"/>
        <a:lstStyle/>
        <a:p>
          <a:pPr algn="l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ジョイントビーム</a:t>
          </a:r>
        </a:p>
      </xdr:txBody>
    </xdr:sp>
    <xdr:clientData/>
  </xdr:twoCellAnchor>
  <xdr:twoCellAnchor>
    <xdr:from>
      <xdr:col>40</xdr:col>
      <xdr:colOff>104775</xdr:colOff>
      <xdr:row>7</xdr:row>
      <xdr:rowOff>95250</xdr:rowOff>
    </xdr:from>
    <xdr:to>
      <xdr:col>46</xdr:col>
      <xdr:colOff>95250</xdr:colOff>
      <xdr:row>13</xdr:row>
      <xdr:rowOff>161925</xdr:rowOff>
    </xdr:to>
    <xdr:sp macro="" textlink="">
      <xdr:nvSpPr>
        <xdr:cNvPr id="61" name="吹き出し: 円形 60">
          <a:extLst>
            <a:ext uri="{FF2B5EF4-FFF2-40B4-BE49-F238E27FC236}">
              <a16:creationId xmlns:a16="http://schemas.microsoft.com/office/drawing/2014/main" id="{00000000-0008-0000-0900-00003D000000}"/>
            </a:ext>
          </a:extLst>
        </xdr:cNvPr>
        <xdr:cNvSpPr/>
      </xdr:nvSpPr>
      <xdr:spPr>
        <a:xfrm>
          <a:off x="8105775" y="1428750"/>
          <a:ext cx="1133475" cy="1209675"/>
        </a:xfrm>
        <a:prstGeom prst="wedgeEllipseCallout">
          <a:avLst>
            <a:gd name="adj1" fmla="val -120833"/>
            <a:gd name="adj2" fmla="val 51807"/>
          </a:avLst>
        </a:prstGeom>
        <a:solidFill>
          <a:sysClr val="window" lastClr="FFFFFF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41</xdr:col>
      <xdr:colOff>0</xdr:colOff>
      <xdr:row>9</xdr:row>
      <xdr:rowOff>29308</xdr:rowOff>
    </xdr:from>
    <xdr:to>
      <xdr:col>46</xdr:col>
      <xdr:colOff>0</xdr:colOff>
      <xdr:row>9</xdr:row>
      <xdr:rowOff>29308</xdr:rowOff>
    </xdr:to>
    <xdr:cxnSp macro="">
      <xdr:nvCxnSpPr>
        <xdr:cNvPr id="63" name="直線コネクタ 62">
          <a:extLst>
            <a:ext uri="{FF2B5EF4-FFF2-40B4-BE49-F238E27FC236}">
              <a16:creationId xmlns:a16="http://schemas.microsoft.com/office/drawing/2014/main" id="{00000000-0008-0000-0900-00003F000000}"/>
            </a:ext>
          </a:extLst>
        </xdr:cNvPr>
        <xdr:cNvCxnSpPr/>
      </xdr:nvCxnSpPr>
      <xdr:spPr>
        <a:xfrm>
          <a:off x="7810500" y="1743808"/>
          <a:ext cx="952500" cy="0"/>
        </a:xfrm>
        <a:prstGeom prst="line">
          <a:avLst/>
        </a:prstGeom>
        <a:ln w="7620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0</xdr:colOff>
      <xdr:row>12</xdr:row>
      <xdr:rowOff>0</xdr:rowOff>
    </xdr:from>
    <xdr:to>
      <xdr:col>46</xdr:col>
      <xdr:colOff>13111</xdr:colOff>
      <xdr:row>12</xdr:row>
      <xdr:rowOff>0</xdr:rowOff>
    </xdr:to>
    <xdr:cxnSp macro="">
      <xdr:nvCxnSpPr>
        <xdr:cNvPr id="66" name="直線コネクタ 65">
          <a:extLst>
            <a:ext uri="{FF2B5EF4-FFF2-40B4-BE49-F238E27FC236}">
              <a16:creationId xmlns:a16="http://schemas.microsoft.com/office/drawing/2014/main" id="{00000000-0008-0000-0900-000042000000}"/>
            </a:ext>
          </a:extLst>
        </xdr:cNvPr>
        <xdr:cNvCxnSpPr/>
      </xdr:nvCxnSpPr>
      <xdr:spPr>
        <a:xfrm>
          <a:off x="7810500" y="2286000"/>
          <a:ext cx="965611" cy="0"/>
        </a:xfrm>
        <a:prstGeom prst="line">
          <a:avLst/>
        </a:prstGeom>
        <a:ln w="7620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0</xdr:colOff>
      <xdr:row>8</xdr:row>
      <xdr:rowOff>20053</xdr:rowOff>
    </xdr:from>
    <xdr:to>
      <xdr:col>45</xdr:col>
      <xdr:colOff>0</xdr:colOff>
      <xdr:row>13</xdr:row>
      <xdr:rowOff>65171</xdr:rowOff>
    </xdr:to>
    <xdr:cxnSp macro="">
      <xdr:nvCxnSpPr>
        <xdr:cNvPr id="73" name="直線コネクタ 72">
          <a:extLst>
            <a:ext uri="{FF2B5EF4-FFF2-40B4-BE49-F238E27FC236}">
              <a16:creationId xmlns:a16="http://schemas.microsoft.com/office/drawing/2014/main" id="{00000000-0008-0000-0900-000049000000}"/>
            </a:ext>
          </a:extLst>
        </xdr:cNvPr>
        <xdr:cNvCxnSpPr/>
      </xdr:nvCxnSpPr>
      <xdr:spPr>
        <a:xfrm>
          <a:off x="8572500" y="1544053"/>
          <a:ext cx="0" cy="997618"/>
        </a:xfrm>
        <a:prstGeom prst="line">
          <a:avLst/>
        </a:prstGeom>
        <a:ln w="7620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42</xdr:col>
      <xdr:colOff>0</xdr:colOff>
      <xdr:row>8</xdr:row>
      <xdr:rowOff>25065</xdr:rowOff>
    </xdr:from>
    <xdr:to>
      <xdr:col>42</xdr:col>
      <xdr:colOff>0</xdr:colOff>
      <xdr:row>13</xdr:row>
      <xdr:rowOff>65171</xdr:rowOff>
    </xdr:to>
    <xdr:cxnSp macro="">
      <xdr:nvCxnSpPr>
        <xdr:cNvPr id="76" name="直線コネクタ 75">
          <a:extLst>
            <a:ext uri="{FF2B5EF4-FFF2-40B4-BE49-F238E27FC236}">
              <a16:creationId xmlns:a16="http://schemas.microsoft.com/office/drawing/2014/main" id="{00000000-0008-0000-0900-00004C000000}"/>
            </a:ext>
          </a:extLst>
        </xdr:cNvPr>
        <xdr:cNvCxnSpPr/>
      </xdr:nvCxnSpPr>
      <xdr:spPr>
        <a:xfrm>
          <a:off x="8001000" y="1549065"/>
          <a:ext cx="0" cy="992606"/>
        </a:xfrm>
        <a:prstGeom prst="line">
          <a:avLst/>
        </a:prstGeom>
        <a:ln w="76200">
          <a:solidFill>
            <a:schemeClr val="accent5">
              <a:lumMod val="60000"/>
              <a:lumOff val="4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139521</xdr:colOff>
      <xdr:row>9</xdr:row>
      <xdr:rowOff>64569</xdr:rowOff>
    </xdr:from>
    <xdr:to>
      <xdr:col>45</xdr:col>
      <xdr:colOff>139521</xdr:colOff>
      <xdr:row>11</xdr:row>
      <xdr:rowOff>153866</xdr:rowOff>
    </xdr:to>
    <xdr:cxnSp macro="">
      <xdr:nvCxnSpPr>
        <xdr:cNvPr id="86" name="直線矢印コネクタ 85">
          <a:extLst>
            <a:ext uri="{FF2B5EF4-FFF2-40B4-BE49-F238E27FC236}">
              <a16:creationId xmlns:a16="http://schemas.microsoft.com/office/drawing/2014/main" id="{00000000-0008-0000-0900-000056000000}"/>
            </a:ext>
          </a:extLst>
        </xdr:cNvPr>
        <xdr:cNvCxnSpPr/>
      </xdr:nvCxnSpPr>
      <xdr:spPr>
        <a:xfrm>
          <a:off x="8712021" y="1779069"/>
          <a:ext cx="0" cy="470297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153865</xdr:colOff>
      <xdr:row>12</xdr:row>
      <xdr:rowOff>153865</xdr:rowOff>
    </xdr:from>
    <xdr:to>
      <xdr:col>44</xdr:col>
      <xdr:colOff>153865</xdr:colOff>
      <xdr:row>12</xdr:row>
      <xdr:rowOff>153865</xdr:rowOff>
    </xdr:to>
    <xdr:cxnSp macro="">
      <xdr:nvCxnSpPr>
        <xdr:cNvPr id="89" name="直線矢印コネクタ 88">
          <a:extLst>
            <a:ext uri="{FF2B5EF4-FFF2-40B4-BE49-F238E27FC236}">
              <a16:creationId xmlns:a16="http://schemas.microsoft.com/office/drawing/2014/main" id="{00000000-0008-0000-0900-000059000000}"/>
            </a:ext>
          </a:extLst>
        </xdr:cNvPr>
        <xdr:cNvCxnSpPr/>
      </xdr:nvCxnSpPr>
      <xdr:spPr>
        <a:xfrm flipH="1">
          <a:off x="8345365" y="2439865"/>
          <a:ext cx="190500" cy="0"/>
        </a:xfrm>
        <a:prstGeom prst="straightConnector1">
          <a:avLst/>
        </a:prstGeom>
        <a:ln w="12700"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45</xdr:col>
      <xdr:colOff>36635</xdr:colOff>
      <xdr:row>12</xdr:row>
      <xdr:rowOff>153865</xdr:rowOff>
    </xdr:from>
    <xdr:to>
      <xdr:col>46</xdr:col>
      <xdr:colOff>36635</xdr:colOff>
      <xdr:row>12</xdr:row>
      <xdr:rowOff>153865</xdr:rowOff>
    </xdr:to>
    <xdr:cxnSp macro="">
      <xdr:nvCxnSpPr>
        <xdr:cNvPr id="92" name="直線矢印コネクタ 91">
          <a:extLst>
            <a:ext uri="{FF2B5EF4-FFF2-40B4-BE49-F238E27FC236}">
              <a16:creationId xmlns:a16="http://schemas.microsoft.com/office/drawing/2014/main" id="{00000000-0008-0000-0900-00005C000000}"/>
            </a:ext>
          </a:extLst>
        </xdr:cNvPr>
        <xdr:cNvCxnSpPr/>
      </xdr:nvCxnSpPr>
      <xdr:spPr>
        <a:xfrm>
          <a:off x="8609135" y="2439865"/>
          <a:ext cx="190500" cy="0"/>
        </a:xfrm>
        <a:prstGeom prst="straightConnector1">
          <a:avLst/>
        </a:prstGeom>
        <a:ln w="12700">
          <a:headEnd type="triangl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0</xdr:colOff>
      <xdr:row>11</xdr:row>
      <xdr:rowOff>0</xdr:rowOff>
    </xdr:from>
    <xdr:to>
      <xdr:col>25</xdr:col>
      <xdr:colOff>0</xdr:colOff>
      <xdr:row>11</xdr:row>
      <xdr:rowOff>0</xdr:rowOff>
    </xdr:to>
    <xdr:cxnSp macro="">
      <xdr:nvCxnSpPr>
        <xdr:cNvPr id="95" name="直線矢印コネクタ 94">
          <a:extLst>
            <a:ext uri="{FF2B5EF4-FFF2-40B4-BE49-F238E27FC236}">
              <a16:creationId xmlns:a16="http://schemas.microsoft.com/office/drawing/2014/main" id="{00000000-0008-0000-0900-00005F000000}"/>
            </a:ext>
          </a:extLst>
        </xdr:cNvPr>
        <xdr:cNvCxnSpPr/>
      </xdr:nvCxnSpPr>
      <xdr:spPr>
        <a:xfrm flipH="1">
          <a:off x="2286000" y="2095500"/>
          <a:ext cx="247650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16</xdr:col>
      <xdr:colOff>0</xdr:colOff>
      <xdr:row>11</xdr:row>
      <xdr:rowOff>0</xdr:rowOff>
    </xdr:from>
    <xdr:to>
      <xdr:col>21</xdr:col>
      <xdr:colOff>0</xdr:colOff>
      <xdr:row>12</xdr:row>
      <xdr:rowOff>123825</xdr:rowOff>
    </xdr:to>
    <xdr:sp macro="" textlink="">
      <xdr:nvSpPr>
        <xdr:cNvPr id="101" name="テキスト ボックス 100">
          <a:extLst>
            <a:ext uri="{FF2B5EF4-FFF2-40B4-BE49-F238E27FC236}">
              <a16:creationId xmlns:a16="http://schemas.microsoft.com/office/drawing/2014/main" id="{00000000-0008-0000-0900-000065000000}"/>
            </a:ext>
          </a:extLst>
        </xdr:cNvPr>
        <xdr:cNvSpPr txBox="1"/>
      </xdr:nvSpPr>
      <xdr:spPr>
        <a:xfrm>
          <a:off x="3048000" y="2095500"/>
          <a:ext cx="952500" cy="314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1100">
              <a:solidFill>
                <a:schemeClr val="accent5">
                  <a:lumMod val="50000"/>
                </a:schemeClr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t>スパン</a:t>
          </a:r>
        </a:p>
      </xdr:txBody>
    </xdr:sp>
    <xdr:clientData/>
  </xdr:twoCellAnchor>
  <xdr:twoCellAnchor>
    <xdr:from>
      <xdr:col>6</xdr:col>
      <xdr:colOff>0</xdr:colOff>
      <xdr:row>17</xdr:row>
      <xdr:rowOff>0</xdr:rowOff>
    </xdr:from>
    <xdr:to>
      <xdr:col>48</xdr:col>
      <xdr:colOff>0</xdr:colOff>
      <xdr:row>17</xdr:row>
      <xdr:rowOff>0</xdr:rowOff>
    </xdr:to>
    <xdr:cxnSp macro="">
      <xdr:nvCxnSpPr>
        <xdr:cNvPr id="7" name="直線コネクタ 6">
          <a:extLst>
            <a:ext uri="{FF2B5EF4-FFF2-40B4-BE49-F238E27FC236}">
              <a16:creationId xmlns:a16="http://schemas.microsoft.com/office/drawing/2014/main" id="{00000000-0008-0000-0900-000007000000}"/>
            </a:ext>
          </a:extLst>
        </xdr:cNvPr>
        <xdr:cNvCxnSpPr/>
      </xdr:nvCxnSpPr>
      <xdr:spPr>
        <a:xfrm>
          <a:off x="1143000" y="3238500"/>
          <a:ext cx="8001000" cy="0"/>
        </a:xfrm>
        <a:prstGeom prst="line">
          <a:avLst/>
        </a:prstGeom>
        <a:ln w="12700">
          <a:solidFill>
            <a:schemeClr val="bg1">
              <a:lumMod val="50000"/>
            </a:schemeClr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4</xdr:row>
      <xdr:rowOff>0</xdr:rowOff>
    </xdr:from>
    <xdr:to>
      <xdr:col>9</xdr:col>
      <xdr:colOff>0</xdr:colOff>
      <xdr:row>15</xdr:row>
      <xdr:rowOff>0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SpPr/>
      </xdr:nvSpPr>
      <xdr:spPr>
        <a:xfrm>
          <a:off x="5143500" y="762000"/>
          <a:ext cx="190500" cy="2095500"/>
        </a:xfrm>
        <a:prstGeom prst="rect">
          <a:avLst/>
        </a:prstGeom>
        <a:gradFill flip="none" rotWithShape="1">
          <a:gsLst>
            <a:gs pos="75000">
              <a:schemeClr val="bg1">
                <a:lumMod val="85000"/>
              </a:schemeClr>
            </a:gs>
            <a:gs pos="25000">
              <a:schemeClr val="bg1">
                <a:lumMod val="85000"/>
              </a:schemeClr>
            </a:gs>
            <a:gs pos="10000">
              <a:schemeClr val="bg1">
                <a:lumMod val="75000"/>
              </a:schemeClr>
            </a:gs>
            <a:gs pos="50000">
              <a:schemeClr val="bg1">
                <a:lumMod val="95000"/>
              </a:schemeClr>
            </a:gs>
            <a:gs pos="90000">
              <a:schemeClr val="bg1">
                <a:lumMod val="75000"/>
              </a:schemeClr>
            </a:gs>
          </a:gsLst>
          <a:lin ang="0" scaled="1"/>
          <a:tileRect/>
        </a:gradFill>
        <a:ln>
          <a:solidFill>
            <a:schemeClr val="bg1">
              <a:lumMod val="50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6</xdr:col>
      <xdr:colOff>95250</xdr:colOff>
      <xdr:row>11</xdr:row>
      <xdr:rowOff>0</xdr:rowOff>
    </xdr:from>
    <xdr:to>
      <xdr:col>13</xdr:col>
      <xdr:colOff>0</xdr:colOff>
      <xdr:row>11</xdr:row>
      <xdr:rowOff>0</xdr:rowOff>
    </xdr:to>
    <xdr:sp macro="" textlink="">
      <xdr:nvSpPr>
        <xdr:cNvPr id="3" name="Line 70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SpPr>
          <a:spLocks noChangeShapeType="1"/>
        </xdr:cNvSpPr>
      </xdr:nvSpPr>
      <xdr:spPr bwMode="auto">
        <a:xfrm>
          <a:off x="4857750" y="2095500"/>
          <a:ext cx="12382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13</xdr:col>
      <xdr:colOff>0</xdr:colOff>
      <xdr:row>11</xdr:row>
      <xdr:rowOff>0</xdr:rowOff>
    </xdr:from>
    <xdr:to>
      <xdr:col>20</xdr:col>
      <xdr:colOff>0</xdr:colOff>
      <xdr:row>15</xdr:row>
      <xdr:rowOff>0</xdr:rowOff>
    </xdr:to>
    <xdr:sp macro="" textlink="">
      <xdr:nvSpPr>
        <xdr:cNvPr id="4" name="Line 70">
          <a:extLst>
            <a:ext uri="{FF2B5EF4-FFF2-40B4-BE49-F238E27FC236}">
              <a16:creationId xmlns:a16="http://schemas.microsoft.com/office/drawing/2014/main" id="{00000000-0008-0000-0A00-000004000000}"/>
            </a:ext>
          </a:extLst>
        </xdr:cNvPr>
        <xdr:cNvSpPr>
          <a:spLocks noChangeShapeType="1"/>
        </xdr:cNvSpPr>
      </xdr:nvSpPr>
      <xdr:spPr bwMode="auto">
        <a:xfrm>
          <a:off x="6096000" y="2095500"/>
          <a:ext cx="1333500" cy="76200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95250</xdr:colOff>
      <xdr:row>15</xdr:row>
      <xdr:rowOff>0</xdr:rowOff>
    </xdr:from>
    <xdr:to>
      <xdr:col>20</xdr:col>
      <xdr:colOff>0</xdr:colOff>
      <xdr:row>15</xdr:row>
      <xdr:rowOff>0</xdr:rowOff>
    </xdr:to>
    <xdr:sp macro="" textlink="">
      <xdr:nvSpPr>
        <xdr:cNvPr id="5" name="Line 70">
          <a:extLst>
            <a:ext uri="{FF2B5EF4-FFF2-40B4-BE49-F238E27FC236}">
              <a16:creationId xmlns:a16="http://schemas.microsoft.com/office/drawing/2014/main" id="{00000000-0008-0000-0A00-000005000000}"/>
            </a:ext>
          </a:extLst>
        </xdr:cNvPr>
        <xdr:cNvSpPr>
          <a:spLocks noChangeShapeType="1"/>
        </xdr:cNvSpPr>
      </xdr:nvSpPr>
      <xdr:spPr bwMode="auto">
        <a:xfrm>
          <a:off x="4857750" y="2857500"/>
          <a:ext cx="257175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prstDash val="dash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20</xdr:col>
      <xdr:colOff>0</xdr:colOff>
      <xdr:row>15</xdr:row>
      <xdr:rowOff>0</xdr:rowOff>
    </xdr:from>
    <xdr:to>
      <xdr:col>24</xdr:col>
      <xdr:colOff>0</xdr:colOff>
      <xdr:row>15</xdr:row>
      <xdr:rowOff>0</xdr:rowOff>
    </xdr:to>
    <xdr:sp macro="" textlink="">
      <xdr:nvSpPr>
        <xdr:cNvPr id="6" name="Line 70">
          <a:extLst>
            <a:ext uri="{FF2B5EF4-FFF2-40B4-BE49-F238E27FC236}">
              <a16:creationId xmlns:a16="http://schemas.microsoft.com/office/drawing/2014/main" id="{00000000-0008-0000-0A00-000006000000}"/>
            </a:ext>
          </a:extLst>
        </xdr:cNvPr>
        <xdr:cNvSpPr>
          <a:spLocks noChangeShapeType="1"/>
        </xdr:cNvSpPr>
      </xdr:nvSpPr>
      <xdr:spPr bwMode="auto">
        <a:xfrm>
          <a:off x="3810000" y="2857500"/>
          <a:ext cx="762000" cy="0"/>
        </a:xfrm>
        <a:prstGeom prst="line">
          <a:avLst/>
        </a:prstGeom>
        <a:noFill/>
        <a:ln w="9525">
          <a:solidFill>
            <a:schemeClr val="bg1">
              <a:lumMod val="50000"/>
            </a:schemeClr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8</xdr:col>
      <xdr:colOff>99060</xdr:colOff>
      <xdr:row>10</xdr:row>
      <xdr:rowOff>83344</xdr:rowOff>
    </xdr:from>
    <xdr:to>
      <xdr:col>13</xdr:col>
      <xdr:colOff>0</xdr:colOff>
      <xdr:row>10</xdr:row>
      <xdr:rowOff>83344</xdr:rowOff>
    </xdr:to>
    <xdr:cxnSp macro="">
      <xdr:nvCxnSpPr>
        <xdr:cNvPr id="7" name="直線矢印コネクタ 6">
          <a:extLst>
            <a:ext uri="{FF2B5EF4-FFF2-40B4-BE49-F238E27FC236}">
              <a16:creationId xmlns:a16="http://schemas.microsoft.com/office/drawing/2014/main" id="{00000000-0008-0000-0A00-000007000000}"/>
            </a:ext>
          </a:extLst>
        </xdr:cNvPr>
        <xdr:cNvCxnSpPr/>
      </xdr:nvCxnSpPr>
      <xdr:spPr>
        <a:xfrm flipH="1">
          <a:off x="5242560" y="1988344"/>
          <a:ext cx="853440" cy="0"/>
        </a:xfrm>
        <a:prstGeom prst="straightConnector1">
          <a:avLst/>
        </a:prstGeom>
        <a:ln w="12700">
          <a:headEnd type="triangle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81233</xdr:colOff>
      <xdr:row>13</xdr:row>
      <xdr:rowOff>65942</xdr:rowOff>
    </xdr:from>
    <xdr:to>
      <xdr:col>21</xdr:col>
      <xdr:colOff>139212</xdr:colOff>
      <xdr:row>16</xdr:row>
      <xdr:rowOff>123921</xdr:rowOff>
    </xdr:to>
    <xdr:sp macro="" textlink="">
      <xdr:nvSpPr>
        <xdr:cNvPr id="8" name="円弧 7">
          <a:extLst>
            <a:ext uri="{FF2B5EF4-FFF2-40B4-BE49-F238E27FC236}">
              <a16:creationId xmlns:a16="http://schemas.microsoft.com/office/drawing/2014/main" id="{00000000-0008-0000-0A00-000008000000}"/>
            </a:ext>
          </a:extLst>
        </xdr:cNvPr>
        <xdr:cNvSpPr/>
      </xdr:nvSpPr>
      <xdr:spPr>
        <a:xfrm>
          <a:off x="7129733" y="2542442"/>
          <a:ext cx="629479" cy="629479"/>
        </a:xfrm>
        <a:prstGeom prst="arc">
          <a:avLst>
            <a:gd name="adj1" fmla="val 10892408"/>
            <a:gd name="adj2" fmla="val 12433021"/>
          </a:avLst>
        </a:prstGeom>
        <a:ln w="12700">
          <a:headEnd type="none" w="med" len="med"/>
          <a:tailEnd type="none" w="med" len="me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omments" Target="../comments1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9.xml"/><Relationship Id="rId13" Type="http://schemas.openxmlformats.org/officeDocument/2006/relationships/ctrlProp" Target="../ctrlProps/ctrlProp24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18.xml"/><Relationship Id="rId12" Type="http://schemas.openxmlformats.org/officeDocument/2006/relationships/ctrlProp" Target="../ctrlProps/ctrlProp2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Relationship Id="rId6" Type="http://schemas.openxmlformats.org/officeDocument/2006/relationships/ctrlProp" Target="../ctrlProps/ctrlProp17.xml"/><Relationship Id="rId11" Type="http://schemas.openxmlformats.org/officeDocument/2006/relationships/ctrlProp" Target="../ctrlProps/ctrlProp22.xml"/><Relationship Id="rId5" Type="http://schemas.openxmlformats.org/officeDocument/2006/relationships/ctrlProp" Target="../ctrlProps/ctrlProp16.xml"/><Relationship Id="rId10" Type="http://schemas.openxmlformats.org/officeDocument/2006/relationships/ctrlProp" Target="../ctrlProps/ctrlProp21.xml"/><Relationship Id="rId4" Type="http://schemas.openxmlformats.org/officeDocument/2006/relationships/ctrlProp" Target="../ctrlProps/ctrlProp15.xml"/><Relationship Id="rId9" Type="http://schemas.openxmlformats.org/officeDocument/2006/relationships/ctrlProp" Target="../ctrlProps/ctrlProp20.xml"/><Relationship Id="rId14" Type="http://schemas.openxmlformats.org/officeDocument/2006/relationships/ctrlProp" Target="../ctrlProps/ctrlProp2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30.xml"/><Relationship Id="rId13" Type="http://schemas.openxmlformats.org/officeDocument/2006/relationships/ctrlProp" Target="../ctrlProps/ctrlProp3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29.xml"/><Relationship Id="rId12" Type="http://schemas.openxmlformats.org/officeDocument/2006/relationships/ctrlProp" Target="../ctrlProps/ctrlProp34.xml"/><Relationship Id="rId2" Type="http://schemas.openxmlformats.org/officeDocument/2006/relationships/drawing" Target="../drawings/drawing7.xml"/><Relationship Id="rId16" Type="http://schemas.openxmlformats.org/officeDocument/2006/relationships/ctrlProp" Target="../ctrlProps/ctrlProp38.xml"/><Relationship Id="rId1" Type="http://schemas.openxmlformats.org/officeDocument/2006/relationships/printerSettings" Target="../printerSettings/printerSettings9.bin"/><Relationship Id="rId6" Type="http://schemas.openxmlformats.org/officeDocument/2006/relationships/ctrlProp" Target="../ctrlProps/ctrlProp28.xml"/><Relationship Id="rId11" Type="http://schemas.openxmlformats.org/officeDocument/2006/relationships/ctrlProp" Target="../ctrlProps/ctrlProp33.xml"/><Relationship Id="rId5" Type="http://schemas.openxmlformats.org/officeDocument/2006/relationships/ctrlProp" Target="../ctrlProps/ctrlProp27.xml"/><Relationship Id="rId15" Type="http://schemas.openxmlformats.org/officeDocument/2006/relationships/ctrlProp" Target="../ctrlProps/ctrlProp37.xml"/><Relationship Id="rId10" Type="http://schemas.openxmlformats.org/officeDocument/2006/relationships/ctrlProp" Target="../ctrlProps/ctrlProp32.xml"/><Relationship Id="rId4" Type="http://schemas.openxmlformats.org/officeDocument/2006/relationships/ctrlProp" Target="../ctrlProps/ctrlProp26.xml"/><Relationship Id="rId9" Type="http://schemas.openxmlformats.org/officeDocument/2006/relationships/ctrlProp" Target="../ctrlProps/ctrlProp31.xml"/><Relationship Id="rId14" Type="http://schemas.openxmlformats.org/officeDocument/2006/relationships/ctrlProp" Target="../ctrlProps/ctrlProp3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F3D15D-21F2-4108-9E6D-16336F8DCCA9}">
  <sheetPr codeName="Sheet1">
    <tabColor rgb="FFE5F5FF"/>
  </sheetPr>
  <dimension ref="A1:AG114"/>
  <sheetViews>
    <sheetView showGridLines="0" tabSelected="1" view="pageBreakPreview" zoomScaleNormal="100" zoomScaleSheetLayoutView="100" workbookViewId="0">
      <selection activeCell="E12" sqref="E12:AB12"/>
    </sheetView>
  </sheetViews>
  <sheetFormatPr defaultColWidth="3.125" defaultRowHeight="13.5"/>
  <cols>
    <col min="30" max="30" width="4.75" customWidth="1"/>
  </cols>
  <sheetData>
    <row r="1" spans="1:28" s="8" customFormat="1" ht="15" customHeight="1">
      <c r="A1" s="23" t="s">
        <v>131</v>
      </c>
      <c r="T1" s="212"/>
      <c r="U1" s="212"/>
      <c r="V1" s="9" t="s">
        <v>2</v>
      </c>
      <c r="W1" s="211"/>
      <c r="X1" s="211"/>
      <c r="Y1" s="9" t="s">
        <v>1</v>
      </c>
      <c r="Z1" s="211"/>
      <c r="AA1" s="211"/>
      <c r="AB1" s="9" t="s">
        <v>0</v>
      </c>
    </row>
    <row r="2" spans="1:28" s="8" customFormat="1" ht="18.75" customHeight="1"/>
    <row r="3" spans="1:28" s="8" customFormat="1" ht="12">
      <c r="A3" s="8" t="s">
        <v>12</v>
      </c>
    </row>
    <row r="4" spans="1:28" s="8" customFormat="1" ht="18.75" customHeight="1">
      <c r="A4" s="111" t="s">
        <v>87</v>
      </c>
      <c r="B4" s="112"/>
      <c r="C4" s="112"/>
      <c r="D4" s="113"/>
      <c r="E4" s="214"/>
      <c r="F4" s="214"/>
      <c r="G4" s="214"/>
      <c r="H4" s="214"/>
      <c r="I4" s="214"/>
      <c r="J4" s="214"/>
      <c r="K4" s="214"/>
      <c r="L4" s="214"/>
      <c r="M4" s="214"/>
      <c r="N4" s="215"/>
      <c r="O4" s="111" t="s">
        <v>66</v>
      </c>
      <c r="P4" s="112"/>
      <c r="Q4" s="112"/>
      <c r="R4" s="113"/>
      <c r="S4" s="214"/>
      <c r="T4" s="214"/>
      <c r="U4" s="214"/>
      <c r="V4" s="214"/>
      <c r="W4" s="214"/>
      <c r="X4" s="214"/>
      <c r="Y4" s="214"/>
      <c r="Z4" s="214"/>
      <c r="AA4" s="214"/>
      <c r="AB4" s="215"/>
    </row>
    <row r="5" spans="1:28" s="8" customFormat="1" ht="18.75" customHeight="1">
      <c r="A5" s="111" t="s">
        <v>3</v>
      </c>
      <c r="B5" s="112"/>
      <c r="C5" s="112"/>
      <c r="D5" s="112"/>
      <c r="E5" s="216"/>
      <c r="F5" s="214"/>
      <c r="G5" s="214"/>
      <c r="H5" s="214"/>
      <c r="I5" s="214"/>
      <c r="J5" s="214"/>
      <c r="K5" s="214"/>
      <c r="L5" s="214"/>
      <c r="M5" s="214"/>
      <c r="N5" s="215"/>
      <c r="O5" s="111" t="s">
        <v>4</v>
      </c>
      <c r="P5" s="112"/>
      <c r="Q5" s="112"/>
      <c r="R5" s="113"/>
      <c r="S5" s="213"/>
      <c r="T5" s="214"/>
      <c r="U5" s="214"/>
      <c r="V5" s="214"/>
      <c r="W5" s="214"/>
      <c r="X5" s="214"/>
      <c r="Y5" s="214"/>
      <c r="Z5" s="214"/>
      <c r="AA5" s="214"/>
      <c r="AB5" s="215"/>
    </row>
    <row r="6" spans="1:28" s="8" customFormat="1" ht="18" customHeight="1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/>
      <c r="P6" s="10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8" customFormat="1" ht="12" customHeight="1">
      <c r="A7" s="8" t="s">
        <v>197</v>
      </c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8" customFormat="1" ht="18.75" customHeight="1">
      <c r="A8" s="120" t="s">
        <v>95</v>
      </c>
      <c r="B8" s="121"/>
      <c r="C8" s="121"/>
      <c r="D8" s="122"/>
      <c r="E8" s="75"/>
      <c r="F8" s="76" t="s">
        <v>195</v>
      </c>
      <c r="G8" s="77"/>
      <c r="H8" s="77"/>
      <c r="I8" s="77"/>
      <c r="J8" s="77"/>
      <c r="K8" s="77"/>
      <c r="L8" s="77"/>
      <c r="M8" s="77"/>
      <c r="N8" s="24"/>
      <c r="O8" s="24"/>
      <c r="P8" s="24"/>
      <c r="Q8" s="24"/>
      <c r="R8" s="24"/>
      <c r="S8" s="24"/>
      <c r="T8" s="24"/>
      <c r="U8" s="24"/>
      <c r="V8" s="77"/>
      <c r="W8" s="77"/>
      <c r="X8" s="77"/>
      <c r="Y8" s="77"/>
      <c r="Z8" s="77"/>
      <c r="AA8" s="77"/>
      <c r="AB8" s="78"/>
    </row>
    <row r="9" spans="1:28" s="8" customFormat="1" ht="18.75" customHeight="1">
      <c r="A9" s="123"/>
      <c r="B9" s="124"/>
      <c r="C9" s="124"/>
      <c r="D9" s="125"/>
      <c r="E9" s="79"/>
      <c r="F9" s="74" t="s">
        <v>196</v>
      </c>
      <c r="G9" s="25"/>
      <c r="H9" s="81"/>
      <c r="I9" s="81"/>
      <c r="J9" s="81"/>
      <c r="K9" s="81"/>
      <c r="L9" s="81"/>
      <c r="M9" s="81"/>
      <c r="N9" s="81"/>
      <c r="O9" s="8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217"/>
    </row>
    <row r="10" spans="1:28" s="8" customFormat="1" ht="18" customHeight="1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0"/>
      <c r="P10" s="10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8" customFormat="1" ht="12" customHeight="1">
      <c r="A11" s="8" t="s">
        <v>13</v>
      </c>
    </row>
    <row r="12" spans="1:28" s="8" customFormat="1" ht="18.75" customHeight="1">
      <c r="A12" s="111" t="s">
        <v>5</v>
      </c>
      <c r="B12" s="112"/>
      <c r="C12" s="112"/>
      <c r="D12" s="112"/>
      <c r="E12" s="201"/>
      <c r="F12" s="202"/>
      <c r="G12" s="202"/>
      <c r="H12" s="202"/>
      <c r="I12" s="202"/>
      <c r="J12" s="202"/>
      <c r="K12" s="202"/>
      <c r="L12" s="202"/>
      <c r="M12" s="202"/>
      <c r="N12" s="202"/>
      <c r="O12" s="202"/>
      <c r="P12" s="202"/>
      <c r="Q12" s="202"/>
      <c r="R12" s="202"/>
      <c r="S12" s="202"/>
      <c r="T12" s="202"/>
      <c r="U12" s="202"/>
      <c r="V12" s="202"/>
      <c r="W12" s="202"/>
      <c r="X12" s="202"/>
      <c r="Y12" s="202"/>
      <c r="Z12" s="202"/>
      <c r="AA12" s="202"/>
      <c r="AB12" s="203"/>
    </row>
    <row r="13" spans="1:28" s="8" customFormat="1" ht="18.75" customHeight="1">
      <c r="A13" s="111" t="s">
        <v>147</v>
      </c>
      <c r="B13" s="112"/>
      <c r="C13" s="112"/>
      <c r="D13" s="112"/>
      <c r="E13" s="201"/>
      <c r="F13" s="202"/>
      <c r="G13" s="202"/>
      <c r="H13" s="202"/>
      <c r="I13" s="202"/>
      <c r="J13" s="202"/>
      <c r="K13" s="202"/>
      <c r="L13" s="202"/>
      <c r="M13" s="202"/>
      <c r="N13" s="202"/>
      <c r="O13" s="202"/>
      <c r="P13" s="202"/>
      <c r="Q13" s="202"/>
      <c r="R13" s="202"/>
      <c r="S13" s="202"/>
      <c r="T13" s="202"/>
      <c r="U13" s="202"/>
      <c r="V13" s="202"/>
      <c r="W13" s="202"/>
      <c r="X13" s="202"/>
      <c r="Y13" s="202"/>
      <c r="Z13" s="202"/>
      <c r="AA13" s="202"/>
      <c r="AB13" s="203"/>
    </row>
    <row r="14" spans="1:28" s="8" customFormat="1" ht="7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s="8" customFormat="1" ht="18.75" customHeight="1">
      <c r="A15" s="111" t="s">
        <v>127</v>
      </c>
      <c r="B15" s="112"/>
      <c r="C15" s="112"/>
      <c r="D15" s="112"/>
      <c r="E15" s="14"/>
      <c r="F15" s="146" t="s">
        <v>128</v>
      </c>
      <c r="G15" s="146"/>
      <c r="H15" s="146"/>
      <c r="I15" s="204"/>
      <c r="J15" s="14"/>
      <c r="K15" s="208" t="s">
        <v>129</v>
      </c>
      <c r="L15" s="208"/>
      <c r="M15" s="208"/>
      <c r="N15" s="209" t="s">
        <v>130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0"/>
    </row>
    <row r="16" spans="1:28" s="8" customFormat="1" ht="12" customHeight="1">
      <c r="A16" s="97" t="s">
        <v>7</v>
      </c>
      <c r="B16" s="98"/>
      <c r="C16" s="98"/>
      <c r="D16" s="98"/>
      <c r="E16" s="41"/>
      <c r="F16" s="101" t="s">
        <v>120</v>
      </c>
      <c r="G16" s="101"/>
      <c r="H16" s="26"/>
      <c r="I16" s="101" t="s">
        <v>121</v>
      </c>
      <c r="J16" s="101"/>
      <c r="K16" s="26"/>
      <c r="L16" s="101" t="s">
        <v>122</v>
      </c>
      <c r="M16" s="101"/>
      <c r="N16" s="26"/>
      <c r="O16" s="120" t="s">
        <v>6</v>
      </c>
      <c r="P16" s="121"/>
      <c r="Q16" s="121"/>
      <c r="R16" s="122"/>
      <c r="S16" s="82"/>
      <c r="T16" s="83"/>
      <c r="U16" s="118" t="s">
        <v>10</v>
      </c>
      <c r="V16" s="120" t="s">
        <v>22</v>
      </c>
      <c r="W16" s="121"/>
      <c r="X16" s="121"/>
      <c r="Y16" s="122"/>
      <c r="Z16" s="82" t="str">
        <f>IF(E17="","",E17-S16)</f>
        <v/>
      </c>
      <c r="AA16" s="83"/>
      <c r="AB16" s="86" t="s">
        <v>10</v>
      </c>
    </row>
    <row r="17" spans="1:33" s="8" customFormat="1" ht="18.75" customHeight="1">
      <c r="A17" s="99"/>
      <c r="B17" s="100"/>
      <c r="C17" s="100"/>
      <c r="D17" s="100"/>
      <c r="E17" s="94"/>
      <c r="F17" s="95"/>
      <c r="G17" s="95"/>
      <c r="H17" s="9" t="s">
        <v>9</v>
      </c>
      <c r="I17" s="205"/>
      <c r="J17" s="206"/>
      <c r="K17" s="9" t="s">
        <v>9</v>
      </c>
      <c r="L17" s="96"/>
      <c r="M17" s="96"/>
      <c r="N17" s="96"/>
      <c r="O17" s="123"/>
      <c r="P17" s="124"/>
      <c r="Q17" s="124"/>
      <c r="R17" s="125"/>
      <c r="S17" s="84"/>
      <c r="T17" s="85"/>
      <c r="U17" s="119"/>
      <c r="V17" s="123"/>
      <c r="W17" s="124"/>
      <c r="X17" s="124"/>
      <c r="Y17" s="125"/>
      <c r="Z17" s="84"/>
      <c r="AA17" s="85"/>
      <c r="AB17" s="87"/>
    </row>
    <row r="18" spans="1:33" s="8" customFormat="1" ht="18.75" customHeight="1">
      <c r="A18" s="111" t="s">
        <v>8</v>
      </c>
      <c r="B18" s="112"/>
      <c r="C18" s="112"/>
      <c r="D18" s="113"/>
      <c r="E18" s="12"/>
      <c r="F18" s="160" t="s">
        <v>14</v>
      </c>
      <c r="G18" s="160"/>
      <c r="H18" s="166"/>
      <c r="I18" s="166"/>
      <c r="J18" s="160" t="s">
        <v>11</v>
      </c>
      <c r="K18" s="207"/>
      <c r="L18" s="14"/>
      <c r="M18" s="160" t="s">
        <v>15</v>
      </c>
      <c r="N18" s="167"/>
      <c r="O18" s="111" t="s">
        <v>67</v>
      </c>
      <c r="P18" s="112"/>
      <c r="Q18" s="112"/>
      <c r="R18" s="112"/>
      <c r="S18" s="14"/>
      <c r="T18" s="161" t="s">
        <v>17</v>
      </c>
      <c r="U18" s="161"/>
      <c r="V18" s="161"/>
      <c r="W18" s="168"/>
      <c r="X18" s="168"/>
      <c r="Y18" s="15" t="s">
        <v>16</v>
      </c>
      <c r="Z18" s="14"/>
      <c r="AA18" s="160" t="s">
        <v>15</v>
      </c>
      <c r="AB18" s="167"/>
    </row>
    <row r="19" spans="1:33" s="8" customFormat="1" ht="18.75" customHeight="1">
      <c r="A19" s="111" t="s">
        <v>18</v>
      </c>
      <c r="B19" s="112"/>
      <c r="C19" s="112"/>
      <c r="D19" s="112"/>
      <c r="E19" s="14"/>
      <c r="F19" s="146" t="s">
        <v>19</v>
      </c>
      <c r="G19" s="146"/>
      <c r="H19" s="146"/>
      <c r="I19" s="204"/>
      <c r="J19" s="14"/>
      <c r="K19" s="160" t="s">
        <v>76</v>
      </c>
      <c r="L19" s="160"/>
      <c r="M19" s="160"/>
      <c r="N19" s="160"/>
      <c r="O19" s="160"/>
      <c r="P19" s="160"/>
      <c r="Q19" s="160"/>
      <c r="R19" s="160"/>
      <c r="S19" s="160"/>
      <c r="T19" s="160"/>
      <c r="U19" s="166"/>
      <c r="V19" s="166"/>
      <c r="W19" s="160" t="s">
        <v>20</v>
      </c>
      <c r="X19" s="160"/>
      <c r="Y19" s="12"/>
      <c r="Z19" s="12"/>
      <c r="AA19" s="12"/>
      <c r="AB19" s="13"/>
    </row>
    <row r="20" spans="1:33" s="8" customFormat="1" ht="18" customHeight="1"/>
    <row r="21" spans="1:33" s="8" customFormat="1" ht="12">
      <c r="A21" s="8" t="s">
        <v>151</v>
      </c>
    </row>
    <row r="22" spans="1:33" s="8" customFormat="1" ht="33.75" customHeight="1">
      <c r="A22" s="156" t="s">
        <v>68</v>
      </c>
      <c r="B22" s="156"/>
      <c r="C22" s="156"/>
      <c r="D22" s="156"/>
      <c r="E22" s="156"/>
      <c r="F22" s="156"/>
      <c r="G22" s="156"/>
      <c r="H22" s="156"/>
      <c r="I22" s="156" t="s">
        <v>34</v>
      </c>
      <c r="J22" s="178"/>
      <c r="K22" s="178"/>
      <c r="L22" s="178"/>
      <c r="M22" s="155" t="s">
        <v>35</v>
      </c>
      <c r="N22" s="178"/>
      <c r="O22" s="178"/>
      <c r="P22" s="178"/>
      <c r="Q22" s="156" t="s">
        <v>114</v>
      </c>
      <c r="R22" s="178"/>
      <c r="S22" s="178"/>
      <c r="T22" s="156" t="s">
        <v>118</v>
      </c>
      <c r="U22" s="156"/>
      <c r="V22" s="156"/>
      <c r="W22" s="156" t="s">
        <v>88</v>
      </c>
      <c r="X22" s="156"/>
      <c r="Y22" s="193"/>
      <c r="Z22" s="155" t="s">
        <v>117</v>
      </c>
      <c r="AA22" s="156"/>
      <c r="AB22" s="156"/>
      <c r="AE22" s="16"/>
      <c r="AF22" s="16"/>
      <c r="AG22" s="16"/>
    </row>
    <row r="23" spans="1:33" s="8" customFormat="1" ht="12">
      <c r="A23" s="17" t="s">
        <v>36</v>
      </c>
      <c r="B23" s="167" t="s">
        <v>89</v>
      </c>
      <c r="C23" s="194"/>
      <c r="D23" s="194"/>
      <c r="E23" s="194"/>
      <c r="F23" s="194"/>
      <c r="G23" s="194"/>
      <c r="H23" s="194"/>
      <c r="I23" s="158">
        <v>12</v>
      </c>
      <c r="J23" s="158"/>
      <c r="K23" s="158"/>
      <c r="L23" s="158"/>
      <c r="M23" s="167">
        <v>410</v>
      </c>
      <c r="N23" s="194"/>
      <c r="O23" s="194"/>
      <c r="P23" s="194"/>
      <c r="Q23" s="194">
        <v>3</v>
      </c>
      <c r="R23" s="194"/>
      <c r="S23" s="194"/>
      <c r="T23" s="159">
        <v>9.6999999999999993</v>
      </c>
      <c r="U23" s="159"/>
      <c r="V23" s="159"/>
      <c r="W23" s="158">
        <v>10</v>
      </c>
      <c r="X23" s="158"/>
      <c r="Y23" s="196"/>
      <c r="Z23" s="195">
        <v>15</v>
      </c>
      <c r="AA23" s="158"/>
      <c r="AB23" s="158"/>
    </row>
    <row r="24" spans="1:33" s="8" customFormat="1" ht="18.75" customHeight="1">
      <c r="A24" s="18" t="s">
        <v>37</v>
      </c>
      <c r="B24" s="199"/>
      <c r="C24" s="200"/>
      <c r="D24" s="200"/>
      <c r="E24" s="200"/>
      <c r="F24" s="200"/>
      <c r="G24" s="200"/>
      <c r="H24" s="200"/>
      <c r="I24" s="134"/>
      <c r="J24" s="134"/>
      <c r="K24" s="134"/>
      <c r="L24" s="134"/>
      <c r="M24" s="190"/>
      <c r="N24" s="191"/>
      <c r="O24" s="191"/>
      <c r="P24" s="191"/>
      <c r="Q24" s="192"/>
      <c r="R24" s="192"/>
      <c r="S24" s="192"/>
      <c r="T24" s="128"/>
      <c r="U24" s="128"/>
      <c r="V24" s="128"/>
      <c r="W24" s="134"/>
      <c r="X24" s="134"/>
      <c r="Y24" s="197"/>
      <c r="Z24" s="198"/>
      <c r="AA24" s="134"/>
      <c r="AB24" s="134"/>
    </row>
    <row r="25" spans="1:33" s="8" customFormat="1" ht="18.75" customHeight="1">
      <c r="A25" s="19" t="s">
        <v>38</v>
      </c>
      <c r="B25" s="181"/>
      <c r="C25" s="182"/>
      <c r="D25" s="182"/>
      <c r="E25" s="182"/>
      <c r="F25" s="182"/>
      <c r="G25" s="182"/>
      <c r="H25" s="182"/>
      <c r="I25" s="109"/>
      <c r="J25" s="109"/>
      <c r="K25" s="109"/>
      <c r="L25" s="109"/>
      <c r="M25" s="183"/>
      <c r="N25" s="184"/>
      <c r="O25" s="184"/>
      <c r="P25" s="184"/>
      <c r="Q25" s="185"/>
      <c r="R25" s="185"/>
      <c r="S25" s="185"/>
      <c r="T25" s="110"/>
      <c r="U25" s="110"/>
      <c r="V25" s="110"/>
      <c r="W25" s="109"/>
      <c r="X25" s="109"/>
      <c r="Y25" s="176"/>
      <c r="Z25" s="137"/>
      <c r="AA25" s="109"/>
      <c r="AB25" s="109"/>
    </row>
    <row r="26" spans="1:33" s="8" customFormat="1" ht="18.75" customHeight="1">
      <c r="A26" s="19" t="s">
        <v>39</v>
      </c>
      <c r="B26" s="181"/>
      <c r="C26" s="182"/>
      <c r="D26" s="182"/>
      <c r="E26" s="182"/>
      <c r="F26" s="182"/>
      <c r="G26" s="182"/>
      <c r="H26" s="182"/>
      <c r="I26" s="109"/>
      <c r="J26" s="109"/>
      <c r="K26" s="109"/>
      <c r="L26" s="109"/>
      <c r="M26" s="183"/>
      <c r="N26" s="184"/>
      <c r="O26" s="184"/>
      <c r="P26" s="184"/>
      <c r="Q26" s="185"/>
      <c r="R26" s="185"/>
      <c r="S26" s="185"/>
      <c r="T26" s="110"/>
      <c r="U26" s="110"/>
      <c r="V26" s="110"/>
      <c r="W26" s="109"/>
      <c r="X26" s="109"/>
      <c r="Y26" s="176"/>
      <c r="Z26" s="137"/>
      <c r="AA26" s="109"/>
      <c r="AB26" s="109"/>
    </row>
    <row r="27" spans="1:33" s="8" customFormat="1" ht="18.75" customHeight="1">
      <c r="A27" s="19" t="s">
        <v>40</v>
      </c>
      <c r="B27" s="181"/>
      <c r="C27" s="182"/>
      <c r="D27" s="182"/>
      <c r="E27" s="182"/>
      <c r="F27" s="182"/>
      <c r="G27" s="182"/>
      <c r="H27" s="182"/>
      <c r="I27" s="109"/>
      <c r="J27" s="109"/>
      <c r="K27" s="109"/>
      <c r="L27" s="109"/>
      <c r="M27" s="183"/>
      <c r="N27" s="184"/>
      <c r="O27" s="184"/>
      <c r="P27" s="184"/>
      <c r="Q27" s="185"/>
      <c r="R27" s="185"/>
      <c r="S27" s="185"/>
      <c r="T27" s="110"/>
      <c r="U27" s="110"/>
      <c r="V27" s="110"/>
      <c r="W27" s="109"/>
      <c r="X27" s="109"/>
      <c r="Y27" s="176"/>
      <c r="Z27" s="137"/>
      <c r="AA27" s="109"/>
      <c r="AB27" s="109"/>
    </row>
    <row r="28" spans="1:33" s="8" customFormat="1" ht="18.75" customHeight="1">
      <c r="A28" s="20" t="s">
        <v>41</v>
      </c>
      <c r="B28" s="138"/>
      <c r="C28" s="139"/>
      <c r="D28" s="139"/>
      <c r="E28" s="139"/>
      <c r="F28" s="139"/>
      <c r="G28" s="139"/>
      <c r="H28" s="139"/>
      <c r="I28" s="115"/>
      <c r="J28" s="115"/>
      <c r="K28" s="115"/>
      <c r="L28" s="115"/>
      <c r="M28" s="140"/>
      <c r="N28" s="141"/>
      <c r="O28" s="141"/>
      <c r="P28" s="141"/>
      <c r="Q28" s="142"/>
      <c r="R28" s="142"/>
      <c r="S28" s="142"/>
      <c r="T28" s="148"/>
      <c r="U28" s="148"/>
      <c r="V28" s="148"/>
      <c r="W28" s="115"/>
      <c r="X28" s="115"/>
      <c r="Y28" s="179"/>
      <c r="Z28" s="180"/>
      <c r="AA28" s="115"/>
      <c r="AB28" s="115"/>
    </row>
    <row r="29" spans="1:33" s="8" customFormat="1" ht="18.75" customHeight="1">
      <c r="A29" s="111" t="s">
        <v>42</v>
      </c>
      <c r="B29" s="112"/>
      <c r="C29" s="112"/>
      <c r="D29" s="112"/>
      <c r="E29" s="177"/>
      <c r="F29" s="166"/>
      <c r="G29" s="146" t="s">
        <v>97</v>
      </c>
      <c r="H29" s="147"/>
      <c r="I29" s="143" t="s">
        <v>96</v>
      </c>
      <c r="J29" s="144"/>
      <c r="K29" s="144"/>
      <c r="L29" s="144"/>
      <c r="M29" s="144"/>
      <c r="N29" s="144"/>
      <c r="O29" s="144"/>
      <c r="P29" s="144"/>
      <c r="Q29" s="144"/>
      <c r="R29" s="144"/>
      <c r="S29" s="144"/>
      <c r="T29" s="144"/>
      <c r="U29" s="144"/>
      <c r="V29" s="144"/>
      <c r="W29" s="144"/>
      <c r="X29" s="144"/>
      <c r="Y29" s="144"/>
      <c r="Z29" s="144"/>
      <c r="AA29" s="144"/>
      <c r="AB29" s="144"/>
    </row>
    <row r="30" spans="1:33" s="8" customFormat="1" ht="17.25" customHeight="1">
      <c r="F30" s="27"/>
      <c r="G30" s="27"/>
      <c r="I30" s="145" t="s">
        <v>116</v>
      </c>
      <c r="J30" s="145"/>
      <c r="K30" s="145"/>
      <c r="L30" s="145"/>
      <c r="M30" s="145"/>
      <c r="N30" s="145"/>
      <c r="O30" s="145"/>
      <c r="P30" s="145"/>
      <c r="Q30" s="145"/>
      <c r="R30" s="145"/>
      <c r="S30" s="145"/>
      <c r="T30" s="145"/>
      <c r="U30" s="145"/>
      <c r="V30" s="145"/>
      <c r="W30" s="145"/>
      <c r="X30" s="145"/>
      <c r="Y30" s="145"/>
      <c r="Z30" s="145"/>
      <c r="AA30" s="145"/>
      <c r="AB30" s="145"/>
    </row>
    <row r="31" spans="1:33" s="8" customFormat="1" ht="17.25" customHeight="1">
      <c r="F31" s="27"/>
      <c r="G31" s="27"/>
    </row>
    <row r="33" spans="30:30">
      <c r="AD33" s="8"/>
    </row>
    <row r="45" spans="30:30" ht="11.25" customHeight="1"/>
    <row r="46" spans="30:30" ht="11.25" customHeight="1"/>
    <row r="47" spans="30:30" ht="11.25" customHeight="1"/>
    <row r="48" spans="30:30" ht="11.25" customHeight="1"/>
    <row r="49" spans="1:33" ht="11.25" customHeight="1"/>
    <row r="50" spans="1:33" ht="11.25" customHeight="1"/>
    <row r="51" spans="1:33" ht="11.25" customHeight="1"/>
    <row r="52" spans="1:33" ht="11.25" customHeight="1"/>
    <row r="53" spans="1:33" ht="11.25" customHeight="1"/>
    <row r="54" spans="1:33" ht="11.25" customHeight="1"/>
    <row r="55" spans="1:33" ht="11.25" customHeight="1"/>
    <row r="56" spans="1:33" ht="11.25" customHeight="1"/>
    <row r="57" spans="1:33" ht="11.25" customHeight="1"/>
    <row r="58" spans="1:33" ht="11.25" customHeight="1"/>
    <row r="59" spans="1:33" ht="11.25" customHeight="1"/>
    <row r="60" spans="1:33" ht="11.25" customHeight="1"/>
    <row r="61" spans="1:33" ht="18.75" customHeight="1"/>
    <row r="62" spans="1:33" s="8" customFormat="1" ht="12">
      <c r="A62" s="21" t="s">
        <v>115</v>
      </c>
    </row>
    <row r="63" spans="1:33" s="8" customFormat="1" ht="16.5" customHeight="1">
      <c r="A63" s="186" t="s">
        <v>48</v>
      </c>
      <c r="B63" s="187"/>
      <c r="C63" s="187"/>
      <c r="D63" s="187"/>
      <c r="E63" s="187"/>
      <c r="F63" s="187"/>
      <c r="G63" s="187"/>
      <c r="H63" s="149" t="s">
        <v>49</v>
      </c>
      <c r="I63" s="149"/>
      <c r="J63" s="149"/>
      <c r="K63" s="149"/>
      <c r="L63" s="149"/>
      <c r="M63" s="149"/>
      <c r="N63" s="149"/>
      <c r="O63" s="149"/>
      <c r="P63" s="149"/>
      <c r="Q63" s="155" t="s">
        <v>65</v>
      </c>
      <c r="R63" s="156"/>
      <c r="S63" s="156"/>
      <c r="T63" s="156" t="s">
        <v>69</v>
      </c>
      <c r="U63" s="156"/>
      <c r="V63" s="156"/>
      <c r="W63" s="156" t="s">
        <v>53</v>
      </c>
      <c r="X63" s="178"/>
      <c r="Y63" s="178"/>
      <c r="Z63" s="156" t="s">
        <v>60</v>
      </c>
      <c r="AA63" s="178"/>
      <c r="AB63" s="178"/>
    </row>
    <row r="64" spans="1:33" s="8" customFormat="1" ht="16.5" customHeight="1">
      <c r="A64" s="188"/>
      <c r="B64" s="189"/>
      <c r="C64" s="189"/>
      <c r="D64" s="189"/>
      <c r="E64" s="189"/>
      <c r="F64" s="189"/>
      <c r="G64" s="189"/>
      <c r="H64" s="150" t="s">
        <v>50</v>
      </c>
      <c r="I64" s="150"/>
      <c r="J64" s="151"/>
      <c r="K64" s="154" t="s">
        <v>51</v>
      </c>
      <c r="L64" s="150"/>
      <c r="M64" s="151"/>
      <c r="N64" s="152" t="s">
        <v>52</v>
      </c>
      <c r="O64" s="153"/>
      <c r="P64" s="153"/>
      <c r="Q64" s="155"/>
      <c r="R64" s="156"/>
      <c r="S64" s="156"/>
      <c r="T64" s="156"/>
      <c r="U64" s="156"/>
      <c r="V64" s="156"/>
      <c r="W64" s="178"/>
      <c r="X64" s="178"/>
      <c r="Y64" s="178"/>
      <c r="Z64" s="178"/>
      <c r="AA64" s="178"/>
      <c r="AB64" s="178"/>
      <c r="AC64" s="16"/>
      <c r="AE64" s="16"/>
      <c r="AF64" s="16"/>
      <c r="AG64" s="16"/>
    </row>
    <row r="65" spans="1:28" s="8" customFormat="1" ht="12">
      <c r="A65" s="17" t="s">
        <v>36</v>
      </c>
      <c r="B65" s="160" t="s">
        <v>54</v>
      </c>
      <c r="C65" s="160"/>
      <c r="D65" s="160"/>
      <c r="E65" s="160"/>
      <c r="F65" s="160"/>
      <c r="G65" s="160"/>
      <c r="H65" s="136">
        <v>0.8</v>
      </c>
      <c r="I65" s="136"/>
      <c r="J65" s="157"/>
      <c r="K65" s="135">
        <v>0.4</v>
      </c>
      <c r="L65" s="136"/>
      <c r="M65" s="157"/>
      <c r="N65" s="135">
        <v>0.2</v>
      </c>
      <c r="O65" s="136"/>
      <c r="P65" s="136"/>
      <c r="Q65" s="135">
        <v>0.32</v>
      </c>
      <c r="R65" s="136"/>
      <c r="S65" s="136"/>
      <c r="T65" s="158">
        <v>80</v>
      </c>
      <c r="U65" s="158"/>
      <c r="V65" s="158"/>
      <c r="W65" s="159">
        <v>1.5</v>
      </c>
      <c r="X65" s="159"/>
      <c r="Y65" s="159"/>
      <c r="Z65" s="159">
        <v>0.1</v>
      </c>
      <c r="AA65" s="159"/>
      <c r="AB65" s="159"/>
    </row>
    <row r="66" spans="1:28" s="8" customFormat="1" ht="18.75" customHeight="1">
      <c r="A66" s="18" t="s">
        <v>37</v>
      </c>
      <c r="B66" s="116"/>
      <c r="C66" s="116"/>
      <c r="D66" s="116"/>
      <c r="E66" s="116"/>
      <c r="F66" s="116"/>
      <c r="G66" s="116"/>
      <c r="H66" s="129"/>
      <c r="I66" s="129"/>
      <c r="J66" s="130"/>
      <c r="K66" s="131"/>
      <c r="L66" s="129"/>
      <c r="M66" s="130"/>
      <c r="N66" s="131"/>
      <c r="O66" s="129"/>
      <c r="P66" s="129"/>
      <c r="Q66" s="132"/>
      <c r="R66" s="133"/>
      <c r="S66" s="133"/>
      <c r="T66" s="134"/>
      <c r="U66" s="134"/>
      <c r="V66" s="134"/>
      <c r="W66" s="128"/>
      <c r="X66" s="128"/>
      <c r="Y66" s="128"/>
      <c r="Z66" s="128"/>
      <c r="AA66" s="128"/>
      <c r="AB66" s="128"/>
    </row>
    <row r="67" spans="1:28" s="8" customFormat="1" ht="18.75" customHeight="1">
      <c r="A67" s="19" t="s">
        <v>38</v>
      </c>
      <c r="B67" s="102"/>
      <c r="C67" s="102"/>
      <c r="D67" s="102"/>
      <c r="E67" s="102"/>
      <c r="F67" s="102"/>
      <c r="G67" s="102"/>
      <c r="H67" s="103"/>
      <c r="I67" s="103"/>
      <c r="J67" s="104"/>
      <c r="K67" s="105"/>
      <c r="L67" s="103"/>
      <c r="M67" s="104"/>
      <c r="N67" s="105"/>
      <c r="O67" s="103"/>
      <c r="P67" s="103"/>
      <c r="Q67" s="106"/>
      <c r="R67" s="107"/>
      <c r="S67" s="108"/>
      <c r="T67" s="109"/>
      <c r="U67" s="109"/>
      <c r="V67" s="109"/>
      <c r="W67" s="110"/>
      <c r="X67" s="110"/>
      <c r="Y67" s="110"/>
      <c r="Z67" s="110"/>
      <c r="AA67" s="110"/>
      <c r="AB67" s="110"/>
    </row>
    <row r="68" spans="1:28" s="8" customFormat="1" ht="18.75" customHeight="1">
      <c r="A68" s="19" t="s">
        <v>39</v>
      </c>
      <c r="B68" s="102"/>
      <c r="C68" s="102"/>
      <c r="D68" s="102"/>
      <c r="E68" s="102"/>
      <c r="F68" s="102"/>
      <c r="G68" s="102"/>
      <c r="H68" s="103"/>
      <c r="I68" s="103"/>
      <c r="J68" s="104"/>
      <c r="K68" s="105"/>
      <c r="L68" s="103"/>
      <c r="M68" s="104"/>
      <c r="N68" s="105"/>
      <c r="O68" s="103"/>
      <c r="P68" s="103"/>
      <c r="Q68" s="106"/>
      <c r="R68" s="107"/>
      <c r="S68" s="108"/>
      <c r="T68" s="109"/>
      <c r="U68" s="109"/>
      <c r="V68" s="109"/>
      <c r="W68" s="110"/>
      <c r="X68" s="110"/>
      <c r="Y68" s="110"/>
      <c r="Z68" s="110"/>
      <c r="AA68" s="110"/>
      <c r="AB68" s="110"/>
    </row>
    <row r="69" spans="1:28" s="8" customFormat="1" ht="18.75" customHeight="1">
      <c r="A69" s="19" t="s">
        <v>40</v>
      </c>
      <c r="B69" s="102"/>
      <c r="C69" s="102"/>
      <c r="D69" s="102"/>
      <c r="E69" s="102"/>
      <c r="F69" s="102"/>
      <c r="G69" s="102"/>
      <c r="H69" s="103"/>
      <c r="I69" s="103"/>
      <c r="J69" s="104"/>
      <c r="K69" s="105"/>
      <c r="L69" s="103"/>
      <c r="M69" s="104"/>
      <c r="N69" s="105"/>
      <c r="O69" s="103"/>
      <c r="P69" s="103"/>
      <c r="Q69" s="106"/>
      <c r="R69" s="107"/>
      <c r="S69" s="108"/>
      <c r="T69" s="109"/>
      <c r="U69" s="109"/>
      <c r="V69" s="109"/>
      <c r="W69" s="110"/>
      <c r="X69" s="110"/>
      <c r="Y69" s="110"/>
      <c r="Z69" s="110"/>
      <c r="AA69" s="110"/>
      <c r="AB69" s="110"/>
    </row>
    <row r="70" spans="1:28" s="8" customFormat="1" ht="18.75" customHeight="1">
      <c r="A70" s="20" t="s">
        <v>41</v>
      </c>
      <c r="B70" s="117"/>
      <c r="C70" s="117"/>
      <c r="D70" s="117"/>
      <c r="E70" s="117"/>
      <c r="F70" s="117"/>
      <c r="G70" s="117"/>
      <c r="H70" s="126"/>
      <c r="I70" s="126"/>
      <c r="J70" s="127"/>
      <c r="K70" s="162"/>
      <c r="L70" s="126"/>
      <c r="M70" s="127"/>
      <c r="N70" s="162"/>
      <c r="O70" s="126"/>
      <c r="P70" s="126"/>
      <c r="Q70" s="163"/>
      <c r="R70" s="164"/>
      <c r="S70" s="165"/>
      <c r="T70" s="115"/>
      <c r="U70" s="115"/>
      <c r="V70" s="115"/>
      <c r="W70" s="148"/>
      <c r="X70" s="148"/>
      <c r="Y70" s="148"/>
      <c r="Z70" s="148"/>
      <c r="AA70" s="148"/>
      <c r="AB70" s="148"/>
    </row>
    <row r="71" spans="1:28" ht="18.75" customHeight="1"/>
    <row r="72" spans="1:28" ht="11.25" customHeight="1">
      <c r="A72" s="21" t="s">
        <v>125</v>
      </c>
    </row>
    <row r="73" spans="1:28" s="8" customFormat="1" ht="19.5" customHeight="1">
      <c r="A73" s="111" t="s">
        <v>103</v>
      </c>
      <c r="B73" s="112"/>
      <c r="C73" s="112"/>
      <c r="D73" s="112"/>
      <c r="E73" s="112"/>
      <c r="F73" s="113"/>
      <c r="G73" s="112" t="s">
        <v>104</v>
      </c>
      <c r="H73" s="112"/>
      <c r="I73" s="112"/>
      <c r="J73" s="112"/>
      <c r="K73" s="112"/>
      <c r="L73" s="112"/>
      <c r="M73" s="112"/>
      <c r="N73" s="112"/>
      <c r="O73" s="112"/>
      <c r="P73" s="112"/>
      <c r="Q73" s="112"/>
      <c r="R73" s="112"/>
      <c r="S73" s="112"/>
      <c r="T73" s="112"/>
      <c r="U73" s="112"/>
      <c r="V73" s="112"/>
      <c r="W73" s="112"/>
      <c r="X73" s="112"/>
      <c r="Y73" s="112"/>
      <c r="Z73" s="112"/>
      <c r="AA73" s="112"/>
      <c r="AB73" s="114"/>
    </row>
    <row r="74" spans="1:28" s="8" customFormat="1" ht="18.75" customHeight="1">
      <c r="A74" s="30"/>
      <c r="B74" s="88" t="s">
        <v>70</v>
      </c>
      <c r="C74" s="88"/>
      <c r="D74" s="88"/>
      <c r="E74" s="88"/>
      <c r="F74" s="89"/>
      <c r="G74" s="169" t="s">
        <v>105</v>
      </c>
      <c r="H74" s="170"/>
      <c r="I74" s="170"/>
      <c r="J74" s="170"/>
      <c r="K74" s="170"/>
      <c r="L74" s="170"/>
      <c r="M74" s="170"/>
      <c r="N74" s="170"/>
      <c r="O74" s="170"/>
      <c r="P74" s="170"/>
      <c r="Q74" s="170"/>
      <c r="R74" s="170"/>
      <c r="S74" s="170"/>
      <c r="T74" s="170"/>
      <c r="U74" s="170"/>
      <c r="V74" s="170"/>
      <c r="W74" s="170"/>
      <c r="X74" s="170"/>
      <c r="Y74" s="170"/>
      <c r="Z74" s="170"/>
      <c r="AA74" s="170"/>
      <c r="AB74" s="171"/>
    </row>
    <row r="75" spans="1:28" s="8" customFormat="1" ht="18.75" customHeight="1">
      <c r="A75" s="31"/>
      <c r="B75" s="90" t="s">
        <v>71</v>
      </c>
      <c r="C75" s="90"/>
      <c r="D75" s="90"/>
      <c r="E75" s="90"/>
      <c r="F75" s="91"/>
      <c r="G75" s="172" t="s">
        <v>106</v>
      </c>
      <c r="H75" s="172"/>
      <c r="I75" s="172"/>
      <c r="J75" s="172"/>
      <c r="K75" s="172"/>
      <c r="L75" s="172"/>
      <c r="M75" s="172"/>
      <c r="N75" s="172"/>
      <c r="O75" s="172"/>
      <c r="P75" s="172"/>
      <c r="Q75" s="172"/>
      <c r="R75" s="172"/>
      <c r="S75" s="172"/>
      <c r="T75" s="172"/>
      <c r="U75" s="172"/>
      <c r="V75" s="172"/>
      <c r="W75" s="172"/>
      <c r="X75" s="172"/>
      <c r="Y75" s="172"/>
      <c r="Z75" s="172"/>
      <c r="AA75" s="172"/>
      <c r="AB75" s="173"/>
    </row>
    <row r="76" spans="1:28" s="8" customFormat="1" ht="18.75" customHeight="1">
      <c r="A76" s="31"/>
      <c r="B76" s="90" t="s">
        <v>72</v>
      </c>
      <c r="C76" s="90"/>
      <c r="D76" s="90"/>
      <c r="E76" s="90"/>
      <c r="F76" s="91"/>
      <c r="G76" s="172" t="s">
        <v>107</v>
      </c>
      <c r="H76" s="172"/>
      <c r="I76" s="172"/>
      <c r="J76" s="172"/>
      <c r="K76" s="172"/>
      <c r="L76" s="172"/>
      <c r="M76" s="172"/>
      <c r="N76" s="172"/>
      <c r="O76" s="172"/>
      <c r="P76" s="172"/>
      <c r="Q76" s="172"/>
      <c r="R76" s="172"/>
      <c r="S76" s="172"/>
      <c r="T76" s="172"/>
      <c r="U76" s="172"/>
      <c r="V76" s="172"/>
      <c r="W76" s="172"/>
      <c r="X76" s="172"/>
      <c r="Y76" s="172"/>
      <c r="Z76" s="172"/>
      <c r="AA76" s="172"/>
      <c r="AB76" s="173"/>
    </row>
    <row r="77" spans="1:28" s="8" customFormat="1" ht="18.75" customHeight="1">
      <c r="A77" s="29"/>
      <c r="B77" s="92" t="s">
        <v>73</v>
      </c>
      <c r="C77" s="92"/>
      <c r="D77" s="92"/>
      <c r="E77" s="92"/>
      <c r="F77" s="93"/>
      <c r="G77" s="174" t="s">
        <v>108</v>
      </c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5"/>
    </row>
    <row r="78" spans="1:28" s="8" customFormat="1" ht="18.75" customHeight="1">
      <c r="A78" s="111" t="s">
        <v>74</v>
      </c>
      <c r="B78" s="112"/>
      <c r="C78" s="112"/>
      <c r="D78" s="113"/>
      <c r="E78" s="12"/>
      <c r="F78" s="146" t="s">
        <v>75</v>
      </c>
      <c r="G78" s="146"/>
      <c r="H78" s="14"/>
      <c r="I78" s="161" t="s">
        <v>77</v>
      </c>
      <c r="J78" s="161"/>
      <c r="K78" s="161"/>
      <c r="L78" s="161"/>
      <c r="M78" s="161"/>
      <c r="N78" s="161"/>
      <c r="O78" s="161"/>
      <c r="P78" s="166"/>
      <c r="Q78" s="166"/>
      <c r="R78" s="160" t="s">
        <v>79</v>
      </c>
      <c r="S78" s="160"/>
      <c r="T78" s="160"/>
      <c r="U78" s="160"/>
      <c r="V78" s="160"/>
      <c r="W78" s="160"/>
      <c r="X78" s="160"/>
      <c r="Y78" s="168"/>
      <c r="Z78" s="168"/>
      <c r="AA78" s="160" t="s">
        <v>78</v>
      </c>
      <c r="AB78" s="167"/>
    </row>
    <row r="79" spans="1:28" s="8" customFormat="1" ht="12"/>
    <row r="80" spans="1:28" s="8" customFormat="1" ht="12"/>
    <row r="81" spans="1:14" s="8" customFormat="1" ht="12" customHeight="1">
      <c r="N81"/>
    </row>
    <row r="82" spans="1:14" s="8" customFormat="1" ht="12"/>
    <row r="83" spans="1:14" s="8" customFormat="1" ht="12"/>
    <row r="84" spans="1:14" s="8" customFormat="1" ht="12"/>
    <row r="85" spans="1:14" s="8" customFormat="1" ht="12"/>
    <row r="86" spans="1:14" s="8" customFormat="1" ht="12"/>
    <row r="87" spans="1:14" s="8" customFormat="1" ht="12"/>
    <row r="88" spans="1:14" s="8" customFormat="1" ht="12"/>
    <row r="89" spans="1:14" s="8" customFormat="1" ht="12"/>
    <row r="90" spans="1:14" s="8" customFormat="1" ht="12"/>
    <row r="96" spans="1:14">
      <c r="A96" t="s">
        <v>112</v>
      </c>
    </row>
    <row r="97" spans="1:28" ht="15" customHeight="1">
      <c r="A97" s="32" t="s">
        <v>113</v>
      </c>
      <c r="B97" s="33"/>
      <c r="C97" s="33"/>
      <c r="D97" s="33"/>
      <c r="E97" s="33"/>
      <c r="F97" s="33"/>
      <c r="G97" s="33"/>
      <c r="H97" s="33"/>
      <c r="I97" s="33"/>
      <c r="J97" s="33"/>
      <c r="K97" s="33"/>
      <c r="L97" s="33"/>
      <c r="M97" s="33"/>
      <c r="N97" s="33"/>
      <c r="O97" s="33"/>
      <c r="P97" s="33"/>
      <c r="Q97" s="33"/>
      <c r="R97" s="33"/>
      <c r="S97" s="33"/>
      <c r="T97" s="33"/>
      <c r="U97" s="33"/>
      <c r="V97" s="33"/>
      <c r="W97" s="33"/>
      <c r="X97" s="33"/>
      <c r="Y97" s="33"/>
      <c r="Z97" s="33"/>
      <c r="AA97" s="33"/>
      <c r="AB97" s="34"/>
    </row>
    <row r="98" spans="1:28" ht="15" customHeight="1">
      <c r="A98" s="35" t="s">
        <v>186</v>
      </c>
      <c r="AB98" s="36"/>
    </row>
    <row r="99" spans="1:28" ht="15" customHeight="1">
      <c r="A99" s="35"/>
      <c r="AB99" s="36"/>
    </row>
    <row r="100" spans="1:28" ht="15" customHeight="1">
      <c r="A100" s="35"/>
      <c r="AB100" s="36"/>
    </row>
    <row r="101" spans="1:28" ht="15" customHeight="1">
      <c r="A101" s="35"/>
      <c r="AB101" s="36"/>
    </row>
    <row r="102" spans="1:28" ht="15" customHeight="1">
      <c r="A102" s="35"/>
      <c r="AB102" s="36"/>
    </row>
    <row r="103" spans="1:28" ht="15" customHeight="1">
      <c r="A103" s="35"/>
      <c r="AB103" s="36"/>
    </row>
    <row r="104" spans="1:28" ht="15" customHeight="1">
      <c r="A104" s="35"/>
      <c r="AB104" s="36"/>
    </row>
    <row r="105" spans="1:28" ht="15" customHeight="1">
      <c r="A105" s="35"/>
      <c r="AB105" s="36"/>
    </row>
    <row r="106" spans="1:28" ht="15" customHeight="1">
      <c r="A106" s="35"/>
      <c r="AB106" s="36"/>
    </row>
    <row r="107" spans="1:28" ht="15" customHeight="1">
      <c r="A107" s="35"/>
      <c r="AB107" s="36"/>
    </row>
    <row r="108" spans="1:28" ht="15" customHeight="1">
      <c r="A108" s="35"/>
      <c r="AB108" s="36"/>
    </row>
    <row r="109" spans="1:28" ht="15" customHeight="1">
      <c r="A109" s="35"/>
      <c r="AB109" s="36"/>
    </row>
    <row r="110" spans="1:28" ht="15" customHeight="1">
      <c r="A110" s="35"/>
      <c r="AB110" s="36"/>
    </row>
    <row r="111" spans="1:28" ht="15" customHeight="1">
      <c r="A111" s="35"/>
      <c r="AB111" s="36"/>
    </row>
    <row r="112" spans="1:28" ht="15" customHeight="1">
      <c r="A112" s="37"/>
      <c r="B112" s="38"/>
      <c r="C112" s="38"/>
      <c r="D112" s="38"/>
      <c r="E112" s="38"/>
      <c r="F112" s="38"/>
      <c r="G112" s="38"/>
      <c r="H112" s="38"/>
      <c r="I112" s="38"/>
      <c r="J112" s="38"/>
      <c r="K112" s="38"/>
      <c r="L112" s="38"/>
      <c r="M112" s="3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  <c r="AA112" s="38"/>
      <c r="AB112" s="39"/>
    </row>
    <row r="114" spans="28:28">
      <c r="AB114" s="1" t="s">
        <v>161</v>
      </c>
    </row>
  </sheetData>
  <sheetProtection selectLockedCells="1"/>
  <mergeCells count="176">
    <mergeCell ref="K15:M15"/>
    <mergeCell ref="N15:AB15"/>
    <mergeCell ref="Z1:AA1"/>
    <mergeCell ref="W1:X1"/>
    <mergeCell ref="T1:U1"/>
    <mergeCell ref="A4:D4"/>
    <mergeCell ref="A5:D5"/>
    <mergeCell ref="O5:R5"/>
    <mergeCell ref="O4:R4"/>
    <mergeCell ref="S5:AB5"/>
    <mergeCell ref="S4:AB4"/>
    <mergeCell ref="E5:N5"/>
    <mergeCell ref="E4:N4"/>
    <mergeCell ref="A8:D9"/>
    <mergeCell ref="P9:AB9"/>
    <mergeCell ref="A13:D13"/>
    <mergeCell ref="E13:AB13"/>
    <mergeCell ref="T24:V24"/>
    <mergeCell ref="W24:Y24"/>
    <mergeCell ref="Z24:AB24"/>
    <mergeCell ref="Q23:S23"/>
    <mergeCell ref="M23:P23"/>
    <mergeCell ref="B24:H24"/>
    <mergeCell ref="A12:D12"/>
    <mergeCell ref="E12:AB12"/>
    <mergeCell ref="AA18:AB18"/>
    <mergeCell ref="A19:D19"/>
    <mergeCell ref="U19:V19"/>
    <mergeCell ref="W19:X19"/>
    <mergeCell ref="F19:I19"/>
    <mergeCell ref="A18:D18"/>
    <mergeCell ref="T18:V18"/>
    <mergeCell ref="O18:R18"/>
    <mergeCell ref="F16:G16"/>
    <mergeCell ref="I17:J17"/>
    <mergeCell ref="L16:M16"/>
    <mergeCell ref="A15:D15"/>
    <mergeCell ref="F15:I15"/>
    <mergeCell ref="J18:K18"/>
    <mergeCell ref="W18:X18"/>
    <mergeCell ref="H18:I18"/>
    <mergeCell ref="F18:G18"/>
    <mergeCell ref="M18:N18"/>
    <mergeCell ref="T22:V22"/>
    <mergeCell ref="W22:Y22"/>
    <mergeCell ref="Z22:AB22"/>
    <mergeCell ref="B23:H23"/>
    <mergeCell ref="I23:L23"/>
    <mergeCell ref="Z23:AB23"/>
    <mergeCell ref="W23:Y23"/>
    <mergeCell ref="T23:V23"/>
    <mergeCell ref="K19:T19"/>
    <mergeCell ref="I24:L24"/>
    <mergeCell ref="M24:P24"/>
    <mergeCell ref="Q24:S24"/>
    <mergeCell ref="I22:L22"/>
    <mergeCell ref="M22:P22"/>
    <mergeCell ref="Q22:S22"/>
    <mergeCell ref="A22:H22"/>
    <mergeCell ref="B26:H26"/>
    <mergeCell ref="I26:L26"/>
    <mergeCell ref="M26:P26"/>
    <mergeCell ref="Q26:S26"/>
    <mergeCell ref="B25:H25"/>
    <mergeCell ref="I25:L25"/>
    <mergeCell ref="M25:P25"/>
    <mergeCell ref="Q25:S25"/>
    <mergeCell ref="W25:Y25"/>
    <mergeCell ref="Z25:AB25"/>
    <mergeCell ref="W26:Y26"/>
    <mergeCell ref="Z26:AB26"/>
    <mergeCell ref="W27:Y27"/>
    <mergeCell ref="A29:D29"/>
    <mergeCell ref="E29:F29"/>
    <mergeCell ref="T63:V64"/>
    <mergeCell ref="W63:Y64"/>
    <mergeCell ref="Z63:AB64"/>
    <mergeCell ref="T28:V28"/>
    <mergeCell ref="W28:Y28"/>
    <mergeCell ref="Z28:AB28"/>
    <mergeCell ref="B27:H27"/>
    <mergeCell ref="I27:L27"/>
    <mergeCell ref="M27:P27"/>
    <mergeCell ref="Q27:S27"/>
    <mergeCell ref="T27:V27"/>
    <mergeCell ref="T25:V25"/>
    <mergeCell ref="A63:G64"/>
    <mergeCell ref="B65:G65"/>
    <mergeCell ref="A78:D78"/>
    <mergeCell ref="F78:G78"/>
    <mergeCell ref="I78:O78"/>
    <mergeCell ref="W67:Y67"/>
    <mergeCell ref="Z67:AB67"/>
    <mergeCell ref="Q67:S67"/>
    <mergeCell ref="T67:V67"/>
    <mergeCell ref="B67:G67"/>
    <mergeCell ref="H67:J67"/>
    <mergeCell ref="K67:M67"/>
    <mergeCell ref="N67:P67"/>
    <mergeCell ref="K70:M70"/>
    <mergeCell ref="N70:P70"/>
    <mergeCell ref="Q70:S70"/>
    <mergeCell ref="P78:Q78"/>
    <mergeCell ref="R78:X78"/>
    <mergeCell ref="AA78:AB78"/>
    <mergeCell ref="Y78:Z78"/>
    <mergeCell ref="G74:AB74"/>
    <mergeCell ref="G75:AB75"/>
    <mergeCell ref="G76:AB76"/>
    <mergeCell ref="G77:AB77"/>
    <mergeCell ref="W70:Y70"/>
    <mergeCell ref="Z70:AB70"/>
    <mergeCell ref="H63:P63"/>
    <mergeCell ref="H64:J64"/>
    <mergeCell ref="N64:P64"/>
    <mergeCell ref="K68:M68"/>
    <mergeCell ref="N68:P68"/>
    <mergeCell ref="Q68:S68"/>
    <mergeCell ref="T68:V68"/>
    <mergeCell ref="W68:Y68"/>
    <mergeCell ref="K64:M64"/>
    <mergeCell ref="Q63:S64"/>
    <mergeCell ref="N65:P65"/>
    <mergeCell ref="K65:M65"/>
    <mergeCell ref="H65:J65"/>
    <mergeCell ref="T65:V65"/>
    <mergeCell ref="W65:Y65"/>
    <mergeCell ref="Z65:AB65"/>
    <mergeCell ref="U16:U17"/>
    <mergeCell ref="V16:Y17"/>
    <mergeCell ref="O16:R17"/>
    <mergeCell ref="Z68:AB68"/>
    <mergeCell ref="H70:J70"/>
    <mergeCell ref="W66:Y66"/>
    <mergeCell ref="Z66:AB66"/>
    <mergeCell ref="H66:J66"/>
    <mergeCell ref="K66:M66"/>
    <mergeCell ref="N66:P66"/>
    <mergeCell ref="Q66:S66"/>
    <mergeCell ref="T66:V66"/>
    <mergeCell ref="Q65:S65"/>
    <mergeCell ref="T26:V26"/>
    <mergeCell ref="Z27:AB27"/>
    <mergeCell ref="B28:H28"/>
    <mergeCell ref="I28:L28"/>
    <mergeCell ref="M28:P28"/>
    <mergeCell ref="Q28:S28"/>
    <mergeCell ref="I29:AB29"/>
    <mergeCell ref="I30:AB30"/>
    <mergeCell ref="G29:H29"/>
    <mergeCell ref="B68:G68"/>
    <mergeCell ref="H68:J68"/>
    <mergeCell ref="Z16:AA17"/>
    <mergeCell ref="AB16:AB17"/>
    <mergeCell ref="B74:F74"/>
    <mergeCell ref="B75:F75"/>
    <mergeCell ref="B76:F76"/>
    <mergeCell ref="B77:F77"/>
    <mergeCell ref="E17:G17"/>
    <mergeCell ref="L17:N17"/>
    <mergeCell ref="A16:D17"/>
    <mergeCell ref="I16:J16"/>
    <mergeCell ref="S16:T17"/>
    <mergeCell ref="B69:G69"/>
    <mergeCell ref="H69:J69"/>
    <mergeCell ref="K69:M69"/>
    <mergeCell ref="N69:P69"/>
    <mergeCell ref="Q69:S69"/>
    <mergeCell ref="T69:V69"/>
    <mergeCell ref="W69:Y69"/>
    <mergeCell ref="Z69:AB69"/>
    <mergeCell ref="A73:F73"/>
    <mergeCell ref="G73:AB73"/>
    <mergeCell ref="T70:V70"/>
    <mergeCell ref="B66:G66"/>
    <mergeCell ref="B70:G70"/>
  </mergeCells>
  <phoneticPr fontId="1"/>
  <dataValidations count="1">
    <dataValidation type="decimal" errorStyle="warning" operator="lessThanOrEqual" allowBlank="1" showErrorMessage="1" errorTitle="取付高NG" error="ポールへの最大取付高は(地上高－0.25ｍ)です。" sqref="T24:V28" xr:uid="{6D1B64B8-9D4C-45F1-B44F-46608BEEE909}">
      <formula1>$S$17-0.25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scale="99" orientation="portrait" r:id="rId1"/>
  <rowBreaks count="1" manualBreakCount="1">
    <brk id="59" max="27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5" name="Check Box 26">
              <controlPr defaultSize="0" autoFill="0" autoLine="0" autoPict="0">
                <anchor moveWithCells="1">
                  <from>
                    <xdr:col>11</xdr:col>
                    <xdr:colOff>19050</xdr:colOff>
                    <xdr:row>17</xdr:row>
                    <xdr:rowOff>0</xdr:rowOff>
                  </from>
                  <to>
                    <xdr:col>12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6" name="Check Box 27">
              <controlPr defaultSize="0" autoFill="0" autoLine="0" autoPict="0">
                <anchor moveWithCells="1">
                  <from>
                    <xdr:col>18</xdr:col>
                    <xdr:colOff>19050</xdr:colOff>
                    <xdr:row>17</xdr:row>
                    <xdr:rowOff>0</xdr:rowOff>
                  </from>
                  <to>
                    <xdr:col>19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7" name="Check Box 28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0</xdr:rowOff>
                  </from>
                  <to>
                    <xdr:col>26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8" name="Check Box 29">
              <controlPr defaultSize="0" autoFill="0" autoLine="0" autoPict="0">
                <anchor moveWithCells="1">
                  <from>
                    <xdr:col>4</xdr:col>
                    <xdr:colOff>19050</xdr:colOff>
                    <xdr:row>18</xdr:row>
                    <xdr:rowOff>0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9" name="Check Box 30">
              <controlPr defaultSize="0" autoFill="0" autoLine="0" autoPict="0">
                <anchor moveWithCells="1">
                  <from>
                    <xdr:col>9</xdr:col>
                    <xdr:colOff>19050</xdr:colOff>
                    <xdr:row>18</xdr:row>
                    <xdr:rowOff>0</xdr:rowOff>
                  </from>
                  <to>
                    <xdr:col>10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10" name="Check Box 31">
              <controlPr defaultSize="0" autoFill="0" autoLine="0" autoPict="0">
                <anchor moveWithCells="1">
                  <from>
                    <xdr:col>0</xdr:col>
                    <xdr:colOff>19050</xdr:colOff>
                    <xdr:row>73</xdr:row>
                    <xdr:rowOff>0</xdr:rowOff>
                  </from>
                  <to>
                    <xdr:col>0</xdr:col>
                    <xdr:colOff>238125</xdr:colOff>
                    <xdr:row>74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11" name="Check Box 32">
              <controlPr defaultSize="0" autoFill="0" autoLine="0" autoPict="0">
                <anchor moveWithCells="1">
                  <from>
                    <xdr:col>0</xdr:col>
                    <xdr:colOff>19050</xdr:colOff>
                    <xdr:row>74</xdr:row>
                    <xdr:rowOff>0</xdr:rowOff>
                  </from>
                  <to>
                    <xdr:col>0</xdr:col>
                    <xdr:colOff>238125</xdr:colOff>
                    <xdr:row>75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12" name="Check Box 33">
              <controlPr defaultSize="0" autoFill="0" autoLine="0" autoPict="0">
                <anchor moveWithCells="1">
                  <from>
                    <xdr:col>0</xdr:col>
                    <xdr:colOff>19050</xdr:colOff>
                    <xdr:row>75</xdr:row>
                    <xdr:rowOff>0</xdr:rowOff>
                  </from>
                  <to>
                    <xdr:col>0</xdr:col>
                    <xdr:colOff>238125</xdr:colOff>
                    <xdr:row>76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13" name="Check Box 34">
              <controlPr defaultSize="0" autoFill="0" autoLine="0" autoPict="0">
                <anchor moveWithCells="1">
                  <from>
                    <xdr:col>0</xdr:col>
                    <xdr:colOff>28575</xdr:colOff>
                    <xdr:row>76</xdr:row>
                    <xdr:rowOff>0</xdr:rowOff>
                  </from>
                  <to>
                    <xdr:col>1</xdr:col>
                    <xdr:colOff>0</xdr:colOff>
                    <xdr:row>77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14" name="Check Box 37">
              <controlPr defaultSize="0" autoFill="0" autoLine="0" autoPict="0">
                <anchor moveWithCells="1">
                  <from>
                    <xdr:col>4</xdr:col>
                    <xdr:colOff>19050</xdr:colOff>
                    <xdr:row>77</xdr:row>
                    <xdr:rowOff>0</xdr:rowOff>
                  </from>
                  <to>
                    <xdr:col>5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15" name="Check Box 38">
              <controlPr defaultSize="0" autoFill="0" autoLine="0" autoPict="0">
                <anchor moveWithCells="1">
                  <from>
                    <xdr:col>7</xdr:col>
                    <xdr:colOff>19050</xdr:colOff>
                    <xdr:row>77</xdr:row>
                    <xdr:rowOff>0</xdr:rowOff>
                  </from>
                  <to>
                    <xdr:col>8</xdr:col>
                    <xdr:colOff>0</xdr:colOff>
                    <xdr:row>78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1" r:id="rId16" name="Check Box 117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42" r:id="rId17" name="Check Box 118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FD3572-D139-49B8-B9CD-4220C5EA4A8B}">
  <dimension ref="C4:AV22"/>
  <sheetViews>
    <sheetView showGridLines="0" zoomScaleNormal="100" workbookViewId="0">
      <selection activeCell="F3" sqref="F3:AW22"/>
    </sheetView>
  </sheetViews>
  <sheetFormatPr defaultColWidth="2.5" defaultRowHeight="15" customHeight="1"/>
  <sheetData>
    <row r="4" spans="3:48" ht="15" customHeight="1">
      <c r="C4" s="60"/>
      <c r="G4" s="287" t="s">
        <v>21</v>
      </c>
      <c r="H4" s="288"/>
      <c r="I4" s="289"/>
      <c r="W4" s="58"/>
    </row>
    <row r="5" spans="3:48" ht="15" customHeight="1">
      <c r="D5" s="55"/>
      <c r="E5" s="55"/>
      <c r="F5" s="55"/>
      <c r="G5" s="55"/>
      <c r="O5" s="22"/>
    </row>
    <row r="7" spans="3:48" ht="15" customHeight="1">
      <c r="AD7" s="356" t="s">
        <v>82</v>
      </c>
      <c r="AE7" s="356"/>
      <c r="AF7" s="356"/>
      <c r="AH7" s="356" t="s">
        <v>148</v>
      </c>
      <c r="AI7" s="356"/>
      <c r="AJ7" s="356"/>
      <c r="AO7" s="22" t="s">
        <v>180</v>
      </c>
    </row>
    <row r="8" spans="3:48" ht="15" customHeight="1">
      <c r="AG8" s="6"/>
    </row>
    <row r="9" spans="3:48" ht="15" customHeight="1">
      <c r="AG9" s="7"/>
      <c r="AT9" s="355" t="s">
        <v>182</v>
      </c>
      <c r="AU9" s="219"/>
      <c r="AV9" s="219"/>
    </row>
    <row r="11" spans="3:48" ht="15" customHeight="1">
      <c r="G11" s="223" t="s">
        <v>6</v>
      </c>
      <c r="H11" s="224"/>
      <c r="I11" s="224"/>
    </row>
    <row r="12" spans="3:48" ht="15" customHeight="1">
      <c r="P12" s="56"/>
      <c r="Q12" s="56"/>
      <c r="R12" s="7"/>
      <c r="S12" s="7"/>
      <c r="T12" s="7"/>
      <c r="U12" s="7"/>
      <c r="AC12" s="4"/>
    </row>
    <row r="14" spans="3:48" ht="15" customHeight="1">
      <c r="AT14" s="223" t="s">
        <v>183</v>
      </c>
      <c r="AU14" s="224"/>
      <c r="AV14" s="224"/>
    </row>
    <row r="16" spans="3:48" ht="15" customHeight="1">
      <c r="AO16" s="22" t="s">
        <v>181</v>
      </c>
    </row>
    <row r="17" spans="3:48" ht="15" customHeight="1">
      <c r="AV17" t="s">
        <v>24</v>
      </c>
    </row>
    <row r="18" spans="3:48" ht="15" customHeight="1">
      <c r="W18" s="59" t="s">
        <v>50</v>
      </c>
    </row>
    <row r="19" spans="3:48" ht="15" customHeight="1">
      <c r="G19" s="224" t="s">
        <v>22</v>
      </c>
      <c r="H19" s="224"/>
      <c r="I19" s="224"/>
    </row>
    <row r="20" spans="3:48" ht="15" customHeight="1">
      <c r="Y20" s="59" t="s">
        <v>51</v>
      </c>
    </row>
    <row r="22" spans="3:48" ht="15" customHeight="1">
      <c r="C22" s="22"/>
      <c r="D22" s="22"/>
      <c r="E22" s="22"/>
      <c r="F22" s="22"/>
      <c r="G22" s="22"/>
    </row>
  </sheetData>
  <mergeCells count="7">
    <mergeCell ref="G19:I19"/>
    <mergeCell ref="AT9:AV9"/>
    <mergeCell ref="AT14:AV14"/>
    <mergeCell ref="G4:I4"/>
    <mergeCell ref="AH7:AJ7"/>
    <mergeCell ref="G11:I11"/>
    <mergeCell ref="AD7:AF7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AE78E-581E-491E-8DF4-211DEBBD03FC}">
  <dimension ref="G3:R13"/>
  <sheetViews>
    <sheetView showGridLines="0" topLeftCell="B1" zoomScale="115" zoomScaleNormal="115" workbookViewId="0">
      <selection activeCell="F2" sqref="F2:Y16"/>
    </sheetView>
  </sheetViews>
  <sheetFormatPr defaultColWidth="2.5" defaultRowHeight="15" customHeight="1"/>
  <sheetData>
    <row r="3" spans="7:18" ht="15" customHeight="1">
      <c r="G3" s="287" t="s">
        <v>111</v>
      </c>
      <c r="H3" s="288"/>
      <c r="I3" s="288"/>
      <c r="J3" s="288"/>
      <c r="K3" s="289"/>
    </row>
    <row r="10" spans="7:18" ht="15" customHeight="1">
      <c r="J10" s="22" t="s">
        <v>80</v>
      </c>
    </row>
    <row r="13" spans="7:18" ht="15" customHeight="1">
      <c r="R13" s="4" t="s">
        <v>81</v>
      </c>
    </row>
  </sheetData>
  <mergeCells count="1">
    <mergeCell ref="G3:K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5820E9-B455-431E-AF6D-9579EB3EB96B}">
  <dimension ref="A1:E23"/>
  <sheetViews>
    <sheetView workbookViewId="0">
      <selection activeCell="F5" sqref="F5"/>
    </sheetView>
  </sheetViews>
  <sheetFormatPr defaultRowHeight="13.5"/>
  <cols>
    <col min="1" max="1" width="9.5" customWidth="1"/>
    <col min="2" max="2" width="9.5" bestFit="1" customWidth="1"/>
    <col min="4" max="4" width="9" customWidth="1"/>
  </cols>
  <sheetData>
    <row r="1" spans="1:5">
      <c r="A1" t="s">
        <v>13</v>
      </c>
    </row>
    <row r="2" spans="1:5">
      <c r="A2" t="s">
        <v>6</v>
      </c>
      <c r="B2" s="42" t="str">
        <f>IF(ネット柱!S17="","",ネット柱!S17)</f>
        <v/>
      </c>
    </row>
    <row r="3" spans="1:5">
      <c r="A3" t="s">
        <v>22</v>
      </c>
      <c r="B3" s="42" t="str">
        <f>ネット柱!Z17</f>
        <v/>
      </c>
      <c r="E3" s="61"/>
    </row>
    <row r="4" spans="1:5">
      <c r="A4" t="s">
        <v>159</v>
      </c>
      <c r="B4" s="42" t="str">
        <f>IF(ネット柱!Q19="","",ネット柱!Q19)</f>
        <v/>
      </c>
      <c r="C4" s="42" t="str">
        <f>IF(ネット柱!V19="","",ネット柱!V19)</f>
        <v/>
      </c>
      <c r="E4" s="61"/>
    </row>
    <row r="5" spans="1:5">
      <c r="A5" t="s">
        <v>148</v>
      </c>
      <c r="B5" s="42" t="str">
        <f>IF(ネット柱!E36="","",ネット柱!E36)</f>
        <v/>
      </c>
      <c r="C5" s="2"/>
      <c r="E5" s="61"/>
    </row>
    <row r="6" spans="1:5">
      <c r="B6" s="2"/>
      <c r="C6" s="2"/>
      <c r="E6" s="61"/>
    </row>
    <row r="7" spans="1:5">
      <c r="A7" t="s">
        <v>188</v>
      </c>
      <c r="B7" s="2"/>
      <c r="C7" s="2"/>
      <c r="E7" s="61"/>
    </row>
    <row r="8" spans="1:5">
      <c r="A8" t="s">
        <v>189</v>
      </c>
      <c r="B8" s="42" t="str">
        <f>IF(ネット柱!E24="","",ネット柱!E24)</f>
        <v/>
      </c>
      <c r="C8" s="2"/>
      <c r="E8" s="61"/>
    </row>
    <row r="9" spans="1:5">
      <c r="A9" t="s">
        <v>190</v>
      </c>
      <c r="B9" s="42" t="str">
        <f>IF(ネット柱!I24="","",ネット柱!I24)</f>
        <v/>
      </c>
      <c r="C9" s="2"/>
      <c r="E9" s="61"/>
    </row>
    <row r="10" spans="1:5">
      <c r="A10" t="s">
        <v>191</v>
      </c>
      <c r="B10" s="42" t="str">
        <f>IF(ネット柱!M24="","",ネット柱!M24)</f>
        <v/>
      </c>
      <c r="C10" s="2"/>
      <c r="E10" s="61"/>
    </row>
    <row r="11" spans="1:5">
      <c r="A11" t="s">
        <v>192</v>
      </c>
      <c r="B11" s="73" t="str">
        <f>IF(ネット柱!Q24="","",ネット柱!Q24)</f>
        <v/>
      </c>
      <c r="C11" s="2"/>
      <c r="E11" s="61"/>
    </row>
    <row r="12" spans="1:5">
      <c r="A12" t="s">
        <v>193</v>
      </c>
      <c r="B12" s="73" t="str">
        <f>IF(ネット柱!U24="","",ネット柱!U24)</f>
        <v/>
      </c>
      <c r="C12" s="2"/>
      <c r="E12" s="61"/>
    </row>
    <row r="13" spans="1:5">
      <c r="B13" s="3"/>
    </row>
    <row r="14" spans="1:5">
      <c r="A14" t="s">
        <v>187</v>
      </c>
      <c r="B14" s="2"/>
    </row>
    <row r="15" spans="1:5">
      <c r="A15" s="45"/>
      <c r="B15" s="218" t="s">
        <v>91</v>
      </c>
      <c r="C15" s="218"/>
      <c r="D15" s="218"/>
      <c r="E15" s="218"/>
    </row>
    <row r="16" spans="1:5">
      <c r="A16" s="45"/>
      <c r="B16" s="45" t="s">
        <v>57</v>
      </c>
      <c r="C16" s="45" t="s">
        <v>58</v>
      </c>
      <c r="D16" s="45" t="s">
        <v>59</v>
      </c>
      <c r="E16" s="45" t="s">
        <v>90</v>
      </c>
    </row>
    <row r="17" spans="1:5">
      <c r="A17" s="45" t="s">
        <v>37</v>
      </c>
      <c r="B17" s="47">
        <f>ROUNDUP(ネット柱!H33*ネット柱!K33,3)</f>
        <v>0</v>
      </c>
      <c r="C17" s="47">
        <f>ROUNDUP(ネット柱!H33*ネット柱!N33,3)</f>
        <v>0</v>
      </c>
      <c r="D17" s="47">
        <f>ROUNDUP(ネット柱!K33*ネット柱!N33,3)</f>
        <v>0</v>
      </c>
      <c r="E17" s="47">
        <f>MAX(B17:D17)</f>
        <v>0</v>
      </c>
    </row>
    <row r="18" spans="1:5">
      <c r="A18" s="45" t="s">
        <v>38</v>
      </c>
      <c r="B18" s="47">
        <f>ROUNDUP(ネット柱!H34*ネット柱!K34,3)</f>
        <v>0</v>
      </c>
      <c r="C18" s="47">
        <f>ROUNDUP(ネット柱!H34*ネット柱!N34,3)</f>
        <v>0</v>
      </c>
      <c r="D18" s="47">
        <f>ROUNDUP(ネット柱!K34*ネット柱!N34,3)</f>
        <v>0</v>
      </c>
      <c r="E18" s="47">
        <f>MAX(B18:D18)</f>
        <v>0</v>
      </c>
    </row>
    <row r="19" spans="1:5">
      <c r="A19" s="45" t="s">
        <v>39</v>
      </c>
      <c r="B19" s="47">
        <f>ROUNDUP(ネット柱!H35*ネット柱!K35,3)</f>
        <v>0</v>
      </c>
      <c r="C19" s="47">
        <f>ROUNDUP(ネット柱!H35*ネット柱!N35,3)</f>
        <v>0</v>
      </c>
      <c r="D19" s="47">
        <f>ROUNDUP(ネット柱!K35*ネット柱!N35,3)</f>
        <v>0</v>
      </c>
      <c r="E19" s="47">
        <f>MAX(B19:D19)</f>
        <v>0</v>
      </c>
    </row>
    <row r="21" spans="1:5">
      <c r="A21" t="s">
        <v>84</v>
      </c>
    </row>
    <row r="22" spans="1:5">
      <c r="A22" t="s">
        <v>81</v>
      </c>
      <c r="B22" s="43" t="str">
        <f>IF(ネット柱!P59="","",ネット柱!P59)</f>
        <v/>
      </c>
    </row>
    <row r="23" spans="1:5">
      <c r="A23" t="s">
        <v>85</v>
      </c>
      <c r="B23" s="42" t="str">
        <f>IF(ネット柱!Y59="","",ネット柱!Y59)</f>
        <v/>
      </c>
    </row>
  </sheetData>
  <mergeCells count="1">
    <mergeCell ref="B15:E15"/>
  </mergeCells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1328D-DD6A-4A36-9D02-42D26A540F75}">
  <sheetPr codeName="Sheet2"/>
  <dimension ref="A1:H25"/>
  <sheetViews>
    <sheetView workbookViewId="0">
      <selection activeCell="B4" sqref="B4"/>
    </sheetView>
  </sheetViews>
  <sheetFormatPr defaultRowHeight="13.5"/>
  <cols>
    <col min="1" max="1" width="9.5" customWidth="1"/>
    <col min="2" max="2" width="9.5" bestFit="1" customWidth="1"/>
    <col min="4" max="4" width="11.625" bestFit="1" customWidth="1"/>
  </cols>
  <sheetData>
    <row r="1" spans="1:8">
      <c r="A1" t="s">
        <v>13</v>
      </c>
    </row>
    <row r="2" spans="1:8">
      <c r="A2" t="s">
        <v>6</v>
      </c>
      <c r="B2" s="42" t="str">
        <f>IF(架線柱!S16="","",架線柱!S16)</f>
        <v/>
      </c>
    </row>
    <row r="3" spans="1:8">
      <c r="A3" t="s">
        <v>22</v>
      </c>
      <c r="B3" s="42" t="str">
        <f>架線柱!Z16</f>
        <v/>
      </c>
      <c r="E3" s="44"/>
    </row>
    <row r="4" spans="1:8">
      <c r="A4" t="s">
        <v>23</v>
      </c>
      <c r="B4" s="42" t="str">
        <f>IF(架線柱!W18="","",架線柱!W18)</f>
        <v/>
      </c>
    </row>
    <row r="5" spans="1:8">
      <c r="A5" t="s">
        <v>31</v>
      </c>
      <c r="B5" s="43" t="str">
        <f>IF(架線柱!U19="","",架線柱!U19)</f>
        <v/>
      </c>
    </row>
    <row r="6" spans="1:8">
      <c r="B6" s="3"/>
    </row>
    <row r="7" spans="1:8">
      <c r="A7" t="s">
        <v>55</v>
      </c>
    </row>
    <row r="8" spans="1:8">
      <c r="A8" t="s">
        <v>46</v>
      </c>
      <c r="B8" s="42" t="str">
        <f>IF(架線柱!W24="","",架線柱!W24)</f>
        <v/>
      </c>
    </row>
    <row r="9" spans="1:8">
      <c r="A9" t="s">
        <v>47</v>
      </c>
      <c r="B9" s="42" t="str">
        <f>IF(架線柱!Z24="","",架線柱!Z24)</f>
        <v/>
      </c>
    </row>
    <row r="10" spans="1:8">
      <c r="A10" t="s">
        <v>126</v>
      </c>
      <c r="B10" s="49" t="str">
        <f>IF(架線柱!E29="","",架線柱!E29)</f>
        <v/>
      </c>
    </row>
    <row r="11" spans="1:8">
      <c r="B11" s="2"/>
    </row>
    <row r="12" spans="1:8">
      <c r="A12" t="s">
        <v>56</v>
      </c>
      <c r="B12" s="2"/>
    </row>
    <row r="13" spans="1:8">
      <c r="A13" s="45"/>
      <c r="B13" s="218" t="s">
        <v>92</v>
      </c>
      <c r="C13" s="218"/>
      <c r="D13" s="218"/>
      <c r="E13" s="218" t="s">
        <v>91</v>
      </c>
      <c r="F13" s="218"/>
      <c r="G13" s="218"/>
      <c r="H13" s="218"/>
    </row>
    <row r="14" spans="1:8">
      <c r="A14" s="45"/>
      <c r="B14" s="45" t="s">
        <v>62</v>
      </c>
      <c r="C14" s="45" t="s">
        <v>63</v>
      </c>
      <c r="D14" s="45" t="s">
        <v>64</v>
      </c>
      <c r="E14" s="45" t="s">
        <v>57</v>
      </c>
      <c r="F14" s="45" t="s">
        <v>58</v>
      </c>
      <c r="G14" s="45" t="s">
        <v>59</v>
      </c>
      <c r="H14" s="45" t="s">
        <v>90</v>
      </c>
    </row>
    <row r="15" spans="1:8">
      <c r="A15" s="45" t="s">
        <v>86</v>
      </c>
      <c r="B15" s="46" t="str">
        <f>IF(架線柱!H66="","",架線柱!H66)</f>
        <v/>
      </c>
      <c r="C15" s="46" t="str">
        <f>IF(架線柱!K66="","",架線柱!K66)</f>
        <v/>
      </c>
      <c r="D15" s="46" t="str">
        <f>IF(架線柱!N66="","",架線柱!N66)</f>
        <v/>
      </c>
      <c r="E15" s="47">
        <f>ROUNDUP(架線柱!H66*架線柱!K66,3)</f>
        <v>0</v>
      </c>
      <c r="F15" s="47">
        <f>ROUNDUP(架線柱!H66*架線柱!N66,3)</f>
        <v>0</v>
      </c>
      <c r="G15" s="47">
        <f>ROUNDUP(架線柱!K66*架線柱!N66,3)</f>
        <v>0</v>
      </c>
      <c r="H15" s="47">
        <f>MAX(E15:G15)</f>
        <v>0</v>
      </c>
    </row>
    <row r="16" spans="1:8">
      <c r="A16" s="45" t="s">
        <v>93</v>
      </c>
      <c r="B16" s="46" t="str">
        <f>IF(架線柱!H67="","",架線柱!H67)</f>
        <v/>
      </c>
      <c r="C16" s="46" t="str">
        <f>IF(架線柱!K67="","",架線柱!K67)</f>
        <v/>
      </c>
      <c r="D16" s="46" t="str">
        <f>IF(架線柱!N67="","",架線柱!N67)</f>
        <v/>
      </c>
      <c r="E16" s="47">
        <f>ROUNDUP(架線柱!H67*架線柱!K67,3)</f>
        <v>0</v>
      </c>
      <c r="F16" s="47">
        <f>ROUNDUP(架線柱!H67*架線柱!N67,3)</f>
        <v>0</v>
      </c>
      <c r="G16" s="47">
        <f>ROUNDUP(架線柱!K67*架線柱!N67,3)</f>
        <v>0</v>
      </c>
      <c r="H16" s="47">
        <f>MAX(E16:G16)</f>
        <v>0</v>
      </c>
    </row>
    <row r="17" spans="1:8">
      <c r="A17" s="45" t="s">
        <v>94</v>
      </c>
      <c r="B17" s="46" t="str">
        <f>IF(架線柱!H68="","",架線柱!H68)</f>
        <v/>
      </c>
      <c r="C17" s="46" t="str">
        <f>IF(架線柱!K68="","",架線柱!K68)</f>
        <v/>
      </c>
      <c r="D17" s="46" t="str">
        <f>IF(架線柱!N68="","",架線柱!N68)</f>
        <v/>
      </c>
      <c r="E17" s="47">
        <f>ROUNDUP(架線柱!H68*架線柱!K68,3)</f>
        <v>0</v>
      </c>
      <c r="F17" s="47">
        <f>ROUNDUP(架線柱!H68*架線柱!N68,3)</f>
        <v>0</v>
      </c>
      <c r="G17" s="47">
        <f>ROUNDUP(架線柱!K68*架線柱!N68,3)</f>
        <v>0</v>
      </c>
      <c r="H17" s="47">
        <f>MAX(E17:G17)</f>
        <v>0</v>
      </c>
    </row>
    <row r="18" spans="1:8">
      <c r="A18" s="45" t="s">
        <v>123</v>
      </c>
      <c r="B18" s="46" t="str">
        <f>IF(架線柱!H69="","",架線柱!H69)</f>
        <v/>
      </c>
      <c r="C18" s="46" t="str">
        <f>IF(架線柱!K69="","",架線柱!K69)</f>
        <v/>
      </c>
      <c r="D18" s="46" t="str">
        <f>IF(架線柱!N69="","",架線柱!N69)</f>
        <v/>
      </c>
      <c r="E18" s="47">
        <f>ROUNDUP(架線柱!H69*架線柱!K69,3)</f>
        <v>0</v>
      </c>
      <c r="F18" s="47">
        <f>ROUNDUP(架線柱!H69*架線柱!N69,3)</f>
        <v>0</v>
      </c>
      <c r="G18" s="47">
        <f>ROUNDUP(架線柱!K69*架線柱!N69,3)</f>
        <v>0</v>
      </c>
      <c r="H18" s="47">
        <f>MAX(E18:G18)</f>
        <v>0</v>
      </c>
    </row>
    <row r="19" spans="1:8">
      <c r="A19" s="45" t="s">
        <v>124</v>
      </c>
      <c r="B19" s="46" t="str">
        <f>IF(架線柱!H70="","",架線柱!H70)</f>
        <v/>
      </c>
      <c r="C19" s="46" t="str">
        <f>IF(架線柱!K70="","",架線柱!K70)</f>
        <v/>
      </c>
      <c r="D19" s="46" t="str">
        <f>IF(架線柱!N70="","",架線柱!N70)</f>
        <v/>
      </c>
      <c r="E19" s="47">
        <f>ROUNDUP(架線柱!H70*架線柱!K70,3)</f>
        <v>0</v>
      </c>
      <c r="F19" s="47">
        <f>ROUNDUP(架線柱!H70*架線柱!N70,3)</f>
        <v>0</v>
      </c>
      <c r="G19" s="47">
        <f>ROUNDUP(架線柱!K70*架線柱!N70,3)</f>
        <v>0</v>
      </c>
      <c r="H19" s="47">
        <f>MAX(E19:G19)</f>
        <v>0</v>
      </c>
    </row>
    <row r="20" spans="1:8">
      <c r="A20" t="s">
        <v>82</v>
      </c>
      <c r="B20" s="48" t="str">
        <f>IF(架線柱!$W$66="","",架線柱!$W$66)</f>
        <v/>
      </c>
    </row>
    <row r="21" spans="1:8">
      <c r="A21" t="s">
        <v>83</v>
      </c>
      <c r="B21" s="48" t="str">
        <f>IF(架線柱!$Z$66="","",架線柱!$Z$66)</f>
        <v/>
      </c>
    </row>
    <row r="23" spans="1:8">
      <c r="A23" t="s">
        <v>84</v>
      </c>
    </row>
    <row r="24" spans="1:8">
      <c r="A24" t="s">
        <v>81</v>
      </c>
      <c r="B24" s="43" t="str">
        <f>IF(架線柱!$P$78="","",架線柱!$P$78)</f>
        <v/>
      </c>
    </row>
    <row r="25" spans="1:8">
      <c r="A25" t="s">
        <v>85</v>
      </c>
      <c r="B25" s="42" t="str">
        <f>IF(架線柱!$Y$78="","",架線柱!$Y$78)</f>
        <v/>
      </c>
    </row>
  </sheetData>
  <mergeCells count="2">
    <mergeCell ref="E13:H13"/>
    <mergeCell ref="B13:D13"/>
  </mergeCells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5D0DF1-7886-4D21-8D6D-2081CBBF4427}">
  <sheetPr codeName="Sheet3"/>
  <dimension ref="C2:AM31"/>
  <sheetViews>
    <sheetView showGridLines="0" topLeftCell="A8" zoomScaleNormal="100" workbookViewId="0">
      <selection activeCell="B2" sqref="B2:AO31"/>
    </sheetView>
  </sheetViews>
  <sheetFormatPr defaultColWidth="2.5" defaultRowHeight="15" customHeight="1"/>
  <sheetData>
    <row r="2" spans="3:31" ht="15" customHeight="1">
      <c r="C2" s="22" t="s">
        <v>119</v>
      </c>
    </row>
    <row r="3" spans="3:31" ht="15" customHeight="1">
      <c r="C3" s="22" t="s">
        <v>102</v>
      </c>
    </row>
    <row r="5" spans="3:31" ht="15" customHeight="1">
      <c r="C5" s="220" t="s">
        <v>21</v>
      </c>
      <c r="D5" s="221"/>
      <c r="E5" s="222"/>
      <c r="I5" s="66" t="s">
        <v>26</v>
      </c>
      <c r="T5" s="66" t="s">
        <v>25</v>
      </c>
      <c r="Z5" s="22" t="s">
        <v>100</v>
      </c>
    </row>
    <row r="7" spans="3:31" ht="15" customHeight="1">
      <c r="C7" s="67" t="s">
        <v>44</v>
      </c>
    </row>
    <row r="8" spans="3:31" ht="15" customHeight="1">
      <c r="C8" s="68" t="s">
        <v>45</v>
      </c>
    </row>
    <row r="11" spans="3:31" ht="15" customHeight="1">
      <c r="Q11" s="223" t="s">
        <v>6</v>
      </c>
      <c r="R11" s="224"/>
      <c r="S11" s="224"/>
      <c r="Y11" s="219" t="s">
        <v>101</v>
      </c>
      <c r="Z11" s="219"/>
      <c r="AA11" s="219"/>
    </row>
    <row r="12" spans="3:31" ht="15" customHeight="1">
      <c r="Y12" s="226" t="s">
        <v>43</v>
      </c>
      <c r="Z12" s="226"/>
      <c r="AA12" s="226"/>
      <c r="AB12" s="4"/>
      <c r="AC12" s="219" t="s">
        <v>33</v>
      </c>
      <c r="AD12" s="219"/>
      <c r="AE12" s="219"/>
    </row>
    <row r="17" spans="3:39" ht="15" customHeight="1">
      <c r="AM17" t="s">
        <v>24</v>
      </c>
    </row>
    <row r="19" spans="3:39" ht="15" customHeight="1">
      <c r="F19" s="224" t="s">
        <v>23</v>
      </c>
      <c r="G19" s="224"/>
      <c r="H19" s="224"/>
      <c r="I19" s="224"/>
      <c r="Q19" s="224" t="s">
        <v>22</v>
      </c>
      <c r="R19" s="224"/>
      <c r="S19" s="224"/>
    </row>
    <row r="22" spans="3:39" ht="15" customHeight="1">
      <c r="F22" s="22"/>
    </row>
    <row r="24" spans="3:39" ht="15" customHeight="1">
      <c r="C24" s="220" t="s">
        <v>27</v>
      </c>
      <c r="D24" s="221"/>
      <c r="E24" s="222"/>
    </row>
    <row r="26" spans="3:39" ht="15" customHeight="1">
      <c r="S26" s="22" t="s">
        <v>30</v>
      </c>
      <c r="T26" s="22"/>
      <c r="U26" s="22"/>
    </row>
    <row r="29" spans="3:39" ht="15" customHeight="1">
      <c r="J29" s="1" t="s">
        <v>29</v>
      </c>
      <c r="U29" s="1" t="s">
        <v>28</v>
      </c>
      <c r="AB29" s="227" t="s">
        <v>98</v>
      </c>
      <c r="AC29" s="227"/>
      <c r="AD29" s="227"/>
      <c r="AE29" s="28"/>
      <c r="AF29" s="28"/>
      <c r="AG29" s="28"/>
    </row>
    <row r="31" spans="3:39" ht="15" customHeight="1">
      <c r="F31" s="225" t="s">
        <v>23</v>
      </c>
      <c r="G31" s="225"/>
      <c r="H31" s="225"/>
      <c r="I31" s="225"/>
      <c r="N31" s="228" t="s">
        <v>99</v>
      </c>
      <c r="O31" s="228"/>
      <c r="P31" s="228"/>
      <c r="Q31" s="228"/>
      <c r="R31" s="228"/>
      <c r="S31" s="228"/>
    </row>
  </sheetData>
  <mergeCells count="11">
    <mergeCell ref="AC12:AE12"/>
    <mergeCell ref="C5:E5"/>
    <mergeCell ref="Q11:S11"/>
    <mergeCell ref="F31:I31"/>
    <mergeCell ref="Y12:AA12"/>
    <mergeCell ref="Y11:AA11"/>
    <mergeCell ref="AB29:AD29"/>
    <mergeCell ref="Q19:S19"/>
    <mergeCell ref="F19:I19"/>
    <mergeCell ref="C24:E24"/>
    <mergeCell ref="N31:S31"/>
  </mergeCells>
  <phoneticPr fontId="1"/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C993D2-16E9-4BB5-90E6-4821016CFFB4}">
  <sheetPr codeName="Sheet4"/>
  <dimension ref="D3:AK15"/>
  <sheetViews>
    <sheetView showGridLines="0" zoomScale="115" zoomScaleNormal="115" workbookViewId="0">
      <selection activeCell="C2" sqref="C2:AN16"/>
    </sheetView>
  </sheetViews>
  <sheetFormatPr defaultColWidth="2.5" defaultRowHeight="15" customHeight="1"/>
  <sheetData>
    <row r="3" spans="4:37" ht="15" customHeight="1">
      <c r="D3" s="220" t="s">
        <v>109</v>
      </c>
      <c r="E3" s="221"/>
      <c r="F3" s="222"/>
      <c r="O3" s="220" t="s">
        <v>110</v>
      </c>
      <c r="P3" s="221"/>
      <c r="Q3" s="222"/>
      <c r="Z3" s="220" t="s">
        <v>111</v>
      </c>
      <c r="AA3" s="221"/>
      <c r="AB3" s="221"/>
      <c r="AC3" s="221"/>
      <c r="AD3" s="222"/>
    </row>
    <row r="5" spans="4:37" ht="15" customHeight="1">
      <c r="S5" s="5" t="s">
        <v>83</v>
      </c>
    </row>
    <row r="9" spans="4:37" ht="15" customHeight="1">
      <c r="N9" s="224" t="s">
        <v>50</v>
      </c>
      <c r="O9" s="224"/>
    </row>
    <row r="10" spans="4:37" ht="15" customHeight="1">
      <c r="AC10" s="22" t="s">
        <v>80</v>
      </c>
    </row>
    <row r="12" spans="4:37" ht="15" customHeight="1">
      <c r="E12" s="5" t="s">
        <v>61</v>
      </c>
    </row>
    <row r="13" spans="4:37" ht="15" customHeight="1">
      <c r="AK13" s="4" t="s">
        <v>81</v>
      </c>
    </row>
    <row r="14" spans="4:37" ht="15" customHeight="1">
      <c r="Q14" s="224" t="s">
        <v>52</v>
      </c>
      <c r="R14" s="224"/>
    </row>
    <row r="15" spans="4:37" ht="15" customHeight="1">
      <c r="H15" s="7" t="s">
        <v>51</v>
      </c>
    </row>
  </sheetData>
  <mergeCells count="5">
    <mergeCell ref="N9:O9"/>
    <mergeCell ref="Q14:R14"/>
    <mergeCell ref="D3:F3"/>
    <mergeCell ref="O3:Q3"/>
    <mergeCell ref="Z3:AD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E414EA-C137-4D2F-99CA-366C4A297CEA}">
  <sheetPr codeName="Sheet5">
    <tabColor rgb="FFD5FFC9"/>
  </sheetPr>
  <dimension ref="A1:AG101"/>
  <sheetViews>
    <sheetView showGridLines="0" view="pageBreakPreview" zoomScaleNormal="100" zoomScaleSheetLayoutView="100" workbookViewId="0">
      <selection activeCell="E12" sqref="E12:AB12"/>
    </sheetView>
  </sheetViews>
  <sheetFormatPr defaultColWidth="3.125" defaultRowHeight="13.5"/>
  <cols>
    <col min="30" max="30" width="4.75" customWidth="1"/>
  </cols>
  <sheetData>
    <row r="1" spans="1:28" s="8" customFormat="1" ht="15" customHeight="1">
      <c r="A1" s="23" t="s">
        <v>132</v>
      </c>
      <c r="T1" s="212"/>
      <c r="U1" s="212"/>
      <c r="V1" s="9" t="s">
        <v>2</v>
      </c>
      <c r="W1" s="211"/>
      <c r="X1" s="211"/>
      <c r="Y1" s="9" t="s">
        <v>1</v>
      </c>
      <c r="Z1" s="211"/>
      <c r="AA1" s="211"/>
      <c r="AB1" s="9" t="s">
        <v>0</v>
      </c>
    </row>
    <row r="2" spans="1:28" s="8" customFormat="1" ht="18.75" customHeight="1"/>
    <row r="3" spans="1:28" s="8" customFormat="1" ht="12">
      <c r="A3" s="8" t="s">
        <v>12</v>
      </c>
    </row>
    <row r="4" spans="1:28" s="8" customFormat="1" ht="18.75" customHeight="1">
      <c r="A4" s="252" t="s">
        <v>87</v>
      </c>
      <c r="B4" s="253"/>
      <c r="C4" s="253"/>
      <c r="D4" s="254"/>
      <c r="E4" s="214"/>
      <c r="F4" s="214"/>
      <c r="G4" s="214"/>
      <c r="H4" s="214"/>
      <c r="I4" s="214"/>
      <c r="J4" s="214"/>
      <c r="K4" s="214"/>
      <c r="L4" s="214"/>
      <c r="M4" s="214"/>
      <c r="N4" s="215"/>
      <c r="O4" s="252" t="s">
        <v>66</v>
      </c>
      <c r="P4" s="253"/>
      <c r="Q4" s="253"/>
      <c r="R4" s="254"/>
      <c r="S4" s="214"/>
      <c r="T4" s="214"/>
      <c r="U4" s="214"/>
      <c r="V4" s="214"/>
      <c r="W4" s="214"/>
      <c r="X4" s="214"/>
      <c r="Y4" s="214"/>
      <c r="Z4" s="214"/>
      <c r="AA4" s="214"/>
      <c r="AB4" s="215"/>
    </row>
    <row r="5" spans="1:28" s="8" customFormat="1" ht="18.75" customHeight="1">
      <c r="A5" s="252" t="s">
        <v>3</v>
      </c>
      <c r="B5" s="253"/>
      <c r="C5" s="253"/>
      <c r="D5" s="253"/>
      <c r="E5" s="216"/>
      <c r="F5" s="214"/>
      <c r="G5" s="214"/>
      <c r="H5" s="214"/>
      <c r="I5" s="214"/>
      <c r="J5" s="214"/>
      <c r="K5" s="214"/>
      <c r="L5" s="214"/>
      <c r="M5" s="214"/>
      <c r="N5" s="215"/>
      <c r="O5" s="252" t="s">
        <v>4</v>
      </c>
      <c r="P5" s="253"/>
      <c r="Q5" s="253"/>
      <c r="R5" s="254"/>
      <c r="S5" s="214"/>
      <c r="T5" s="214"/>
      <c r="U5" s="214"/>
      <c r="V5" s="214"/>
      <c r="W5" s="214"/>
      <c r="X5" s="214"/>
      <c r="Y5" s="214"/>
      <c r="Z5" s="214"/>
      <c r="AA5" s="214"/>
      <c r="AB5" s="215"/>
    </row>
    <row r="6" spans="1:28" s="8" customFormat="1" ht="18" customHeight="1">
      <c r="A6" s="10"/>
      <c r="B6" s="10"/>
      <c r="C6" s="10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0"/>
      <c r="P6" s="10"/>
      <c r="Q6" s="10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s="8" customFormat="1" ht="12" customHeight="1">
      <c r="A7" s="8" t="s">
        <v>197</v>
      </c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8" customFormat="1" ht="18.75" customHeight="1">
      <c r="A8" s="271" t="s">
        <v>95</v>
      </c>
      <c r="B8" s="272"/>
      <c r="C8" s="272"/>
      <c r="D8" s="273"/>
      <c r="E8" s="75"/>
      <c r="F8" s="76" t="s">
        <v>195</v>
      </c>
      <c r="G8" s="77"/>
      <c r="H8" s="77"/>
      <c r="I8" s="77"/>
      <c r="J8" s="77"/>
      <c r="K8" s="77"/>
      <c r="L8" s="77"/>
      <c r="M8" s="77"/>
      <c r="N8" s="24"/>
      <c r="O8" s="24"/>
      <c r="P8" s="24"/>
      <c r="Q8" s="24"/>
      <c r="R8" s="24"/>
      <c r="S8" s="24"/>
      <c r="T8" s="24"/>
      <c r="U8" s="24"/>
      <c r="V8" s="77"/>
      <c r="W8" s="77"/>
      <c r="X8" s="77"/>
      <c r="Y8" s="77"/>
      <c r="Z8" s="77"/>
      <c r="AA8" s="77"/>
      <c r="AB8" s="78"/>
    </row>
    <row r="9" spans="1:28" s="8" customFormat="1" ht="18.75" customHeight="1">
      <c r="A9" s="274"/>
      <c r="B9" s="275"/>
      <c r="C9" s="275"/>
      <c r="D9" s="276"/>
      <c r="E9" s="79"/>
      <c r="F9" s="74" t="s">
        <v>196</v>
      </c>
      <c r="G9" s="25"/>
      <c r="H9" s="81"/>
      <c r="I9" s="81"/>
      <c r="J9" s="81"/>
      <c r="K9" s="81"/>
      <c r="L9" s="81"/>
      <c r="M9" s="81"/>
      <c r="N9" s="81"/>
      <c r="O9" s="80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217"/>
    </row>
    <row r="10" spans="1:28" s="8" customFormat="1" ht="18" customHeight="1">
      <c r="A10" s="10"/>
      <c r="B10" s="10"/>
      <c r="C10" s="10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0"/>
      <c r="P10" s="10"/>
      <c r="Q10" s="10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</row>
    <row r="11" spans="1:28" s="8" customFormat="1" ht="12" customHeight="1">
      <c r="A11" s="8" t="s">
        <v>13</v>
      </c>
    </row>
    <row r="12" spans="1:28" s="8" customFormat="1" ht="18.75" customHeight="1">
      <c r="A12" s="252" t="s">
        <v>5</v>
      </c>
      <c r="B12" s="253"/>
      <c r="C12" s="253"/>
      <c r="D12" s="253"/>
      <c r="E12" s="284"/>
      <c r="F12" s="285"/>
      <c r="G12" s="285"/>
      <c r="H12" s="285"/>
      <c r="I12" s="285"/>
      <c r="J12" s="285"/>
      <c r="K12" s="285"/>
      <c r="L12" s="285"/>
      <c r="M12" s="285"/>
      <c r="N12" s="285"/>
      <c r="O12" s="285"/>
      <c r="P12" s="285"/>
      <c r="Q12" s="285"/>
      <c r="R12" s="285"/>
      <c r="S12" s="285"/>
      <c r="T12" s="285"/>
      <c r="U12" s="285"/>
      <c r="V12" s="285"/>
      <c r="W12" s="285"/>
      <c r="X12" s="285"/>
      <c r="Y12" s="285"/>
      <c r="Z12" s="285"/>
      <c r="AA12" s="285"/>
      <c r="AB12" s="286"/>
    </row>
    <row r="13" spans="1:28" s="8" customFormat="1" ht="18.75" customHeight="1">
      <c r="A13" s="252" t="s">
        <v>147</v>
      </c>
      <c r="B13" s="253"/>
      <c r="C13" s="253"/>
      <c r="D13" s="253"/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6"/>
    </row>
    <row r="14" spans="1:28" s="8" customFormat="1" ht="7.5" customHeight="1">
      <c r="A14" s="12"/>
      <c r="B14" s="12"/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</row>
    <row r="15" spans="1:28" s="8" customFormat="1" ht="18.75" customHeight="1">
      <c r="A15" s="252" t="s">
        <v>127</v>
      </c>
      <c r="B15" s="253"/>
      <c r="C15" s="253"/>
      <c r="D15" s="253"/>
      <c r="E15" s="14"/>
      <c r="F15" s="146" t="s">
        <v>128</v>
      </c>
      <c r="G15" s="146"/>
      <c r="H15" s="146"/>
      <c r="I15" s="204"/>
      <c r="J15" s="14"/>
      <c r="K15" s="208" t="s">
        <v>129</v>
      </c>
      <c r="L15" s="208"/>
      <c r="M15" s="208"/>
      <c r="N15" s="209" t="s">
        <v>130</v>
      </c>
      <c r="O15" s="209"/>
      <c r="P15" s="209"/>
      <c r="Q15" s="209"/>
      <c r="R15" s="209"/>
      <c r="S15" s="209"/>
      <c r="T15" s="209"/>
      <c r="U15" s="209"/>
      <c r="V15" s="209"/>
      <c r="W15" s="209"/>
      <c r="X15" s="209"/>
      <c r="Y15" s="209"/>
      <c r="Z15" s="209"/>
      <c r="AA15" s="209"/>
      <c r="AB15" s="210"/>
    </row>
    <row r="16" spans="1:28" s="8" customFormat="1" ht="12" customHeight="1">
      <c r="A16" s="278" t="s">
        <v>7</v>
      </c>
      <c r="B16" s="279"/>
      <c r="C16" s="279"/>
      <c r="D16" s="279"/>
      <c r="E16" s="41"/>
      <c r="F16" s="101" t="s">
        <v>120</v>
      </c>
      <c r="G16" s="101"/>
      <c r="H16" s="26"/>
      <c r="I16" s="101" t="s">
        <v>121</v>
      </c>
      <c r="J16" s="101"/>
      <c r="K16" s="26"/>
      <c r="L16" s="101" t="s">
        <v>122</v>
      </c>
      <c r="M16" s="101"/>
      <c r="N16" s="26"/>
      <c r="O16" s="271" t="s">
        <v>6</v>
      </c>
      <c r="P16" s="272"/>
      <c r="Q16" s="272"/>
      <c r="R16" s="273"/>
      <c r="S16" s="82"/>
      <c r="T16" s="83"/>
      <c r="U16" s="118" t="s">
        <v>10</v>
      </c>
      <c r="V16" s="271" t="s">
        <v>22</v>
      </c>
      <c r="W16" s="272"/>
      <c r="X16" s="272"/>
      <c r="Y16" s="273"/>
      <c r="Z16" s="82" t="str">
        <f>IF(E17="","",E17-S16)</f>
        <v/>
      </c>
      <c r="AA16" s="83"/>
      <c r="AB16" s="86" t="s">
        <v>10</v>
      </c>
    </row>
    <row r="17" spans="1:33" s="8" customFormat="1" ht="18.75" customHeight="1">
      <c r="A17" s="280"/>
      <c r="B17" s="281"/>
      <c r="C17" s="281"/>
      <c r="D17" s="281"/>
      <c r="E17" s="94"/>
      <c r="F17" s="95"/>
      <c r="G17" s="95"/>
      <c r="H17" s="9" t="s">
        <v>9</v>
      </c>
      <c r="I17" s="205"/>
      <c r="J17" s="206"/>
      <c r="K17" s="9" t="s">
        <v>9</v>
      </c>
      <c r="L17" s="277"/>
      <c r="M17" s="277"/>
      <c r="N17" s="277"/>
      <c r="O17" s="274"/>
      <c r="P17" s="275"/>
      <c r="Q17" s="275"/>
      <c r="R17" s="276"/>
      <c r="S17" s="84"/>
      <c r="T17" s="85"/>
      <c r="U17" s="119"/>
      <c r="V17" s="274"/>
      <c r="W17" s="275"/>
      <c r="X17" s="275"/>
      <c r="Y17" s="276"/>
      <c r="Z17" s="84"/>
      <c r="AA17" s="85"/>
      <c r="AB17" s="87"/>
    </row>
    <row r="18" spans="1:33" s="8" customFormat="1" ht="18.75" customHeight="1">
      <c r="A18" s="252" t="s">
        <v>133</v>
      </c>
      <c r="B18" s="253"/>
      <c r="C18" s="253"/>
      <c r="D18" s="254"/>
      <c r="E18" s="12"/>
      <c r="F18" s="160" t="s">
        <v>134</v>
      </c>
      <c r="G18" s="160"/>
      <c r="H18" s="160"/>
      <c r="I18" s="160"/>
      <c r="J18" s="160"/>
      <c r="K18" s="160" t="s">
        <v>11</v>
      </c>
      <c r="L18" s="207"/>
      <c r="M18" s="12"/>
      <c r="N18" s="160" t="s">
        <v>135</v>
      </c>
      <c r="O18" s="160"/>
      <c r="P18" s="160"/>
      <c r="Q18" s="249"/>
      <c r="R18" s="249"/>
      <c r="S18" s="161" t="s">
        <v>136</v>
      </c>
      <c r="T18" s="161"/>
      <c r="U18" s="161"/>
      <c r="V18" s="251"/>
      <c r="W18" s="251"/>
      <c r="X18" s="161" t="s">
        <v>16</v>
      </c>
      <c r="Y18" s="250"/>
      <c r="Z18" s="14"/>
      <c r="AA18" s="12" t="s">
        <v>15</v>
      </c>
      <c r="AB18" s="13"/>
    </row>
    <row r="19" spans="1:33" s="8" customFormat="1" ht="18" customHeight="1"/>
    <row r="20" spans="1:33" s="8" customFormat="1" ht="12">
      <c r="A20" s="21" t="s">
        <v>150</v>
      </c>
    </row>
    <row r="21" spans="1:33" s="8" customFormat="1" ht="16.5" customHeight="1">
      <c r="A21" s="237" t="s">
        <v>48</v>
      </c>
      <c r="B21" s="238"/>
      <c r="C21" s="238"/>
      <c r="D21" s="238"/>
      <c r="E21" s="238"/>
      <c r="F21" s="238"/>
      <c r="G21" s="238"/>
      <c r="H21" s="241" t="s">
        <v>49</v>
      </c>
      <c r="I21" s="241"/>
      <c r="J21" s="241"/>
      <c r="K21" s="241"/>
      <c r="L21" s="241"/>
      <c r="M21" s="241"/>
      <c r="N21" s="241"/>
      <c r="O21" s="241"/>
      <c r="P21" s="241"/>
      <c r="Q21" s="242" t="s">
        <v>65</v>
      </c>
      <c r="R21" s="229"/>
      <c r="S21" s="229"/>
      <c r="T21" s="229" t="s">
        <v>146</v>
      </c>
      <c r="U21" s="229"/>
      <c r="V21" s="229"/>
      <c r="W21" s="229" t="s">
        <v>142</v>
      </c>
      <c r="X21" s="243"/>
      <c r="Y21" s="243"/>
      <c r="Z21" s="229" t="s">
        <v>53</v>
      </c>
      <c r="AA21" s="243"/>
      <c r="AB21" s="243"/>
    </row>
    <row r="22" spans="1:33" s="8" customFormat="1" ht="16.5" customHeight="1">
      <c r="A22" s="239"/>
      <c r="B22" s="240"/>
      <c r="C22" s="240"/>
      <c r="D22" s="240"/>
      <c r="E22" s="240"/>
      <c r="F22" s="240"/>
      <c r="G22" s="240"/>
      <c r="H22" s="244" t="s">
        <v>50</v>
      </c>
      <c r="I22" s="244"/>
      <c r="J22" s="245"/>
      <c r="K22" s="246" t="s">
        <v>51</v>
      </c>
      <c r="L22" s="244"/>
      <c r="M22" s="245"/>
      <c r="N22" s="247" t="s">
        <v>52</v>
      </c>
      <c r="O22" s="248"/>
      <c r="P22" s="248"/>
      <c r="Q22" s="242"/>
      <c r="R22" s="229"/>
      <c r="S22" s="229"/>
      <c r="T22" s="229"/>
      <c r="U22" s="229"/>
      <c r="V22" s="229"/>
      <c r="W22" s="243"/>
      <c r="X22" s="243"/>
      <c r="Y22" s="243"/>
      <c r="Z22" s="243"/>
      <c r="AA22" s="243"/>
      <c r="AB22" s="243"/>
      <c r="AC22" s="16"/>
      <c r="AE22" s="16"/>
      <c r="AF22" s="16"/>
      <c r="AG22" s="16"/>
    </row>
    <row r="23" spans="1:33" s="8" customFormat="1" ht="12">
      <c r="A23" s="17" t="s">
        <v>36</v>
      </c>
      <c r="B23" s="160" t="s">
        <v>158</v>
      </c>
      <c r="C23" s="160"/>
      <c r="D23" s="160"/>
      <c r="E23" s="160"/>
      <c r="F23" s="160"/>
      <c r="G23" s="160"/>
      <c r="H23" s="136">
        <v>0.45</v>
      </c>
      <c r="I23" s="136"/>
      <c r="J23" s="157"/>
      <c r="K23" s="135">
        <v>0.45</v>
      </c>
      <c r="L23" s="136"/>
      <c r="M23" s="157"/>
      <c r="N23" s="135">
        <v>0.4</v>
      </c>
      <c r="O23" s="136"/>
      <c r="P23" s="136"/>
      <c r="Q23" s="135">
        <v>0.20300000000000001</v>
      </c>
      <c r="R23" s="136"/>
      <c r="S23" s="136"/>
      <c r="T23" s="158">
        <v>20</v>
      </c>
      <c r="U23" s="158"/>
      <c r="V23" s="158"/>
      <c r="W23" s="236">
        <v>4</v>
      </c>
      <c r="X23" s="236"/>
      <c r="Y23" s="236"/>
      <c r="Z23" s="159">
        <v>13.2</v>
      </c>
      <c r="AA23" s="159"/>
      <c r="AB23" s="159"/>
    </row>
    <row r="24" spans="1:33" s="8" customFormat="1" ht="18.75" customHeight="1">
      <c r="A24" s="18" t="s">
        <v>37</v>
      </c>
      <c r="B24" s="116"/>
      <c r="C24" s="116"/>
      <c r="D24" s="116"/>
      <c r="E24" s="116"/>
      <c r="F24" s="116"/>
      <c r="G24" s="116"/>
      <c r="H24" s="129"/>
      <c r="I24" s="129"/>
      <c r="J24" s="130"/>
      <c r="K24" s="131"/>
      <c r="L24" s="129"/>
      <c r="M24" s="130"/>
      <c r="N24" s="131"/>
      <c r="O24" s="129"/>
      <c r="P24" s="129"/>
      <c r="Q24" s="132"/>
      <c r="R24" s="133"/>
      <c r="S24" s="133"/>
      <c r="T24" s="134"/>
      <c r="U24" s="134"/>
      <c r="V24" s="134"/>
      <c r="W24" s="235"/>
      <c r="X24" s="235"/>
      <c r="Y24" s="235"/>
      <c r="Z24" s="128"/>
      <c r="AA24" s="128"/>
      <c r="AB24" s="128"/>
    </row>
    <row r="25" spans="1:33" s="8" customFormat="1" ht="18.75" customHeight="1">
      <c r="A25" s="19" t="s">
        <v>38</v>
      </c>
      <c r="B25" s="102"/>
      <c r="C25" s="102"/>
      <c r="D25" s="102"/>
      <c r="E25" s="102"/>
      <c r="F25" s="102"/>
      <c r="G25" s="102"/>
      <c r="H25" s="103"/>
      <c r="I25" s="103"/>
      <c r="J25" s="104"/>
      <c r="K25" s="105"/>
      <c r="L25" s="103"/>
      <c r="M25" s="104"/>
      <c r="N25" s="105"/>
      <c r="O25" s="103"/>
      <c r="P25" s="103"/>
      <c r="Q25" s="106"/>
      <c r="R25" s="107"/>
      <c r="S25" s="108"/>
      <c r="T25" s="109"/>
      <c r="U25" s="109"/>
      <c r="V25" s="109"/>
      <c r="W25" s="233"/>
      <c r="X25" s="233"/>
      <c r="Y25" s="233"/>
      <c r="Z25" s="110"/>
      <c r="AA25" s="110"/>
      <c r="AB25" s="110"/>
    </row>
    <row r="26" spans="1:33" s="8" customFormat="1" ht="18.75" customHeight="1">
      <c r="A26" s="19" t="s">
        <v>39</v>
      </c>
      <c r="B26" s="102"/>
      <c r="C26" s="102"/>
      <c r="D26" s="102"/>
      <c r="E26" s="102"/>
      <c r="F26" s="102"/>
      <c r="G26" s="102"/>
      <c r="H26" s="103"/>
      <c r="I26" s="103"/>
      <c r="J26" s="104"/>
      <c r="K26" s="105"/>
      <c r="L26" s="103"/>
      <c r="M26" s="104"/>
      <c r="N26" s="105"/>
      <c r="O26" s="103"/>
      <c r="P26" s="103"/>
      <c r="Q26" s="106"/>
      <c r="R26" s="107"/>
      <c r="S26" s="108"/>
      <c r="T26" s="109"/>
      <c r="U26" s="109"/>
      <c r="V26" s="109"/>
      <c r="W26" s="233"/>
      <c r="X26" s="233"/>
      <c r="Y26" s="233"/>
      <c r="Z26" s="110"/>
      <c r="AA26" s="110"/>
      <c r="AB26" s="110"/>
    </row>
    <row r="27" spans="1:33" s="8" customFormat="1" ht="18.75" customHeight="1">
      <c r="A27" s="19" t="s">
        <v>40</v>
      </c>
      <c r="B27" s="102"/>
      <c r="C27" s="102"/>
      <c r="D27" s="102"/>
      <c r="E27" s="102"/>
      <c r="F27" s="102"/>
      <c r="G27" s="102"/>
      <c r="H27" s="103"/>
      <c r="I27" s="103"/>
      <c r="J27" s="104"/>
      <c r="K27" s="105"/>
      <c r="L27" s="103"/>
      <c r="M27" s="104"/>
      <c r="N27" s="105"/>
      <c r="O27" s="103"/>
      <c r="P27" s="103"/>
      <c r="Q27" s="106"/>
      <c r="R27" s="107"/>
      <c r="S27" s="108"/>
      <c r="T27" s="109"/>
      <c r="U27" s="109"/>
      <c r="V27" s="109"/>
      <c r="W27" s="233"/>
      <c r="X27" s="233"/>
      <c r="Y27" s="233"/>
      <c r="Z27" s="110"/>
      <c r="AA27" s="110"/>
      <c r="AB27" s="110"/>
    </row>
    <row r="28" spans="1:33" s="8" customFormat="1" ht="18.75" customHeight="1">
      <c r="A28" s="19" t="s">
        <v>41</v>
      </c>
      <c r="B28" s="102"/>
      <c r="C28" s="102"/>
      <c r="D28" s="102"/>
      <c r="E28" s="102"/>
      <c r="F28" s="102"/>
      <c r="G28" s="102"/>
      <c r="H28" s="103"/>
      <c r="I28" s="103"/>
      <c r="J28" s="104"/>
      <c r="K28" s="105"/>
      <c r="L28" s="103"/>
      <c r="M28" s="104"/>
      <c r="N28" s="105"/>
      <c r="O28" s="103"/>
      <c r="P28" s="103"/>
      <c r="Q28" s="106"/>
      <c r="R28" s="107"/>
      <c r="S28" s="108"/>
      <c r="T28" s="109"/>
      <c r="U28" s="109"/>
      <c r="V28" s="109"/>
      <c r="W28" s="233"/>
      <c r="X28" s="233"/>
      <c r="Y28" s="233"/>
      <c r="Z28" s="110"/>
      <c r="AA28" s="110"/>
      <c r="AB28" s="110"/>
    </row>
    <row r="29" spans="1:33" s="8" customFormat="1" ht="18.75" customHeight="1">
      <c r="A29" s="19" t="s">
        <v>137</v>
      </c>
      <c r="B29" s="102"/>
      <c r="C29" s="102"/>
      <c r="D29" s="102"/>
      <c r="E29" s="102"/>
      <c r="F29" s="102"/>
      <c r="G29" s="102"/>
      <c r="H29" s="103"/>
      <c r="I29" s="103"/>
      <c r="J29" s="104"/>
      <c r="K29" s="105"/>
      <c r="L29" s="103"/>
      <c r="M29" s="104"/>
      <c r="N29" s="105"/>
      <c r="O29" s="103"/>
      <c r="P29" s="103"/>
      <c r="Q29" s="106"/>
      <c r="R29" s="107"/>
      <c r="S29" s="108"/>
      <c r="T29" s="109"/>
      <c r="U29" s="109"/>
      <c r="V29" s="109"/>
      <c r="W29" s="233"/>
      <c r="X29" s="233"/>
      <c r="Y29" s="233"/>
      <c r="Z29" s="110"/>
      <c r="AA29" s="110"/>
      <c r="AB29" s="110"/>
    </row>
    <row r="30" spans="1:33" s="8" customFormat="1" ht="18.75" customHeight="1">
      <c r="A30" s="19" t="s">
        <v>138</v>
      </c>
      <c r="B30" s="102"/>
      <c r="C30" s="102"/>
      <c r="D30" s="102"/>
      <c r="E30" s="102"/>
      <c r="F30" s="102"/>
      <c r="G30" s="102"/>
      <c r="H30" s="103"/>
      <c r="I30" s="103"/>
      <c r="J30" s="104"/>
      <c r="K30" s="105"/>
      <c r="L30" s="103"/>
      <c r="M30" s="104"/>
      <c r="N30" s="105"/>
      <c r="O30" s="103"/>
      <c r="P30" s="103"/>
      <c r="Q30" s="106"/>
      <c r="R30" s="107"/>
      <c r="S30" s="108"/>
      <c r="T30" s="109"/>
      <c r="U30" s="109"/>
      <c r="V30" s="109"/>
      <c r="W30" s="233"/>
      <c r="X30" s="233"/>
      <c r="Y30" s="233"/>
      <c r="Z30" s="110"/>
      <c r="AA30" s="110"/>
      <c r="AB30" s="110"/>
    </row>
    <row r="31" spans="1:33" s="8" customFormat="1" ht="18.75" customHeight="1">
      <c r="A31" s="19" t="s">
        <v>139</v>
      </c>
      <c r="B31" s="102"/>
      <c r="C31" s="102"/>
      <c r="D31" s="102"/>
      <c r="E31" s="102"/>
      <c r="F31" s="102"/>
      <c r="G31" s="102"/>
      <c r="H31" s="103"/>
      <c r="I31" s="103"/>
      <c r="J31" s="104"/>
      <c r="K31" s="105"/>
      <c r="L31" s="103"/>
      <c r="M31" s="104"/>
      <c r="N31" s="105"/>
      <c r="O31" s="103"/>
      <c r="P31" s="103"/>
      <c r="Q31" s="106"/>
      <c r="R31" s="107"/>
      <c r="S31" s="108"/>
      <c r="T31" s="109"/>
      <c r="U31" s="109"/>
      <c r="V31" s="109"/>
      <c r="W31" s="233"/>
      <c r="X31" s="233"/>
      <c r="Y31" s="233"/>
      <c r="Z31" s="110"/>
      <c r="AA31" s="110"/>
      <c r="AB31" s="110"/>
    </row>
    <row r="32" spans="1:33" s="8" customFormat="1" ht="18.75" customHeight="1">
      <c r="A32" s="19" t="s">
        <v>140</v>
      </c>
      <c r="B32" s="102"/>
      <c r="C32" s="102"/>
      <c r="D32" s="102"/>
      <c r="E32" s="102"/>
      <c r="F32" s="102"/>
      <c r="G32" s="102"/>
      <c r="H32" s="103"/>
      <c r="I32" s="103"/>
      <c r="J32" s="104"/>
      <c r="K32" s="105"/>
      <c r="L32" s="103"/>
      <c r="M32" s="104"/>
      <c r="N32" s="105"/>
      <c r="O32" s="103"/>
      <c r="P32" s="103"/>
      <c r="Q32" s="106"/>
      <c r="R32" s="107"/>
      <c r="S32" s="108"/>
      <c r="T32" s="109"/>
      <c r="U32" s="109"/>
      <c r="V32" s="109"/>
      <c r="W32" s="233"/>
      <c r="X32" s="233"/>
      <c r="Y32" s="233"/>
      <c r="Z32" s="110"/>
      <c r="AA32" s="110"/>
      <c r="AB32" s="110"/>
    </row>
    <row r="33" spans="1:28" s="8" customFormat="1" ht="18.75" customHeight="1">
      <c r="A33" s="20" t="s">
        <v>141</v>
      </c>
      <c r="B33" s="117"/>
      <c r="C33" s="117"/>
      <c r="D33" s="117"/>
      <c r="E33" s="117"/>
      <c r="F33" s="117"/>
      <c r="G33" s="117"/>
      <c r="H33" s="126"/>
      <c r="I33" s="126"/>
      <c r="J33" s="127"/>
      <c r="K33" s="162"/>
      <c r="L33" s="126"/>
      <c r="M33" s="127"/>
      <c r="N33" s="162"/>
      <c r="O33" s="126"/>
      <c r="P33" s="126"/>
      <c r="Q33" s="163"/>
      <c r="R33" s="164"/>
      <c r="S33" s="165"/>
      <c r="T33" s="115"/>
      <c r="U33" s="115"/>
      <c r="V33" s="115"/>
      <c r="W33" s="234"/>
      <c r="X33" s="234"/>
      <c r="Y33" s="234"/>
      <c r="Z33" s="148"/>
      <c r="AA33" s="148"/>
      <c r="AB33" s="148"/>
    </row>
    <row r="34" spans="1:28" s="8" customFormat="1" ht="18.75" customHeight="1">
      <c r="A34" s="252" t="s">
        <v>152</v>
      </c>
      <c r="B34" s="253"/>
      <c r="C34" s="253"/>
      <c r="D34" s="253"/>
      <c r="E34" s="283"/>
      <c r="F34" s="168"/>
      <c r="G34" s="202" t="s">
        <v>153</v>
      </c>
      <c r="H34" s="202"/>
      <c r="I34" s="202"/>
      <c r="J34" s="202"/>
      <c r="K34" s="202"/>
      <c r="L34" s="202"/>
      <c r="M34" s="202"/>
      <c r="N34" s="202"/>
      <c r="O34" s="202"/>
      <c r="P34" s="202"/>
      <c r="Q34" s="202"/>
      <c r="R34" s="202"/>
      <c r="S34" s="202"/>
      <c r="T34" s="202"/>
      <c r="U34" s="202"/>
      <c r="V34" s="202"/>
      <c r="W34" s="202"/>
      <c r="X34" s="202"/>
      <c r="Y34" s="202"/>
      <c r="Z34" s="202"/>
      <c r="AA34" s="202"/>
      <c r="AB34" s="203"/>
    </row>
    <row r="35" spans="1:28" s="8" customFormat="1" ht="18.75" customHeight="1">
      <c r="A35" s="10"/>
      <c r="B35" s="51"/>
      <c r="C35" s="51"/>
      <c r="D35" s="51"/>
      <c r="E35" s="51"/>
      <c r="F35" s="51"/>
      <c r="G35" s="51"/>
      <c r="H35" s="52"/>
      <c r="I35" s="52"/>
      <c r="J35" s="52"/>
      <c r="K35" s="52"/>
      <c r="L35" s="52"/>
      <c r="M35" s="52"/>
      <c r="N35" s="52"/>
      <c r="O35" s="52"/>
      <c r="P35" s="52"/>
      <c r="Q35" s="53"/>
      <c r="R35" s="53"/>
      <c r="S35" s="53"/>
      <c r="T35" s="51"/>
      <c r="U35" s="51"/>
      <c r="V35" s="51"/>
      <c r="W35" s="54"/>
      <c r="X35" s="54"/>
      <c r="Y35" s="54"/>
      <c r="Z35" s="52"/>
      <c r="AA35" s="52"/>
      <c r="AB35" s="52"/>
    </row>
    <row r="36" spans="1:28" s="8" customFormat="1" ht="18.75" customHeight="1">
      <c r="A36" s="10"/>
      <c r="B36" s="51"/>
      <c r="C36" s="51"/>
      <c r="D36" s="51"/>
      <c r="E36" s="51"/>
      <c r="F36" s="51"/>
      <c r="G36" s="51"/>
      <c r="H36" s="52"/>
      <c r="I36" s="52"/>
      <c r="J36" s="52"/>
      <c r="K36" s="52"/>
      <c r="L36" s="52"/>
      <c r="M36" s="52"/>
      <c r="N36" s="52"/>
      <c r="O36" s="52"/>
      <c r="P36" s="52"/>
      <c r="Q36" s="53"/>
      <c r="R36" s="53"/>
      <c r="S36" s="53"/>
      <c r="T36" s="51"/>
      <c r="U36" s="51"/>
      <c r="V36" s="51"/>
      <c r="W36" s="54"/>
      <c r="X36" s="54"/>
      <c r="Y36" s="54"/>
      <c r="Z36" s="52"/>
      <c r="AA36" s="52"/>
      <c r="AB36" s="52"/>
    </row>
    <row r="37" spans="1:28" s="8" customFormat="1" ht="18.75" customHeight="1">
      <c r="A37" s="10"/>
      <c r="B37" s="51"/>
      <c r="C37" s="51"/>
      <c r="D37" s="51"/>
      <c r="E37" s="51"/>
      <c r="F37" s="51"/>
      <c r="G37" s="51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53"/>
      <c r="S37" s="53"/>
      <c r="T37" s="51"/>
      <c r="U37" s="51"/>
      <c r="V37" s="51"/>
      <c r="W37" s="54"/>
      <c r="X37" s="54"/>
      <c r="Y37" s="54"/>
      <c r="Z37" s="52"/>
      <c r="AA37" s="52"/>
      <c r="AB37" s="52"/>
    </row>
    <row r="38" spans="1:28" s="8" customFormat="1" ht="18.75" customHeight="1">
      <c r="A38" s="10"/>
      <c r="B38" s="51"/>
      <c r="C38" s="51"/>
      <c r="D38" s="51"/>
      <c r="E38" s="51"/>
      <c r="F38" s="51"/>
      <c r="G38" s="51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3"/>
      <c r="S38" s="53"/>
      <c r="T38" s="51"/>
      <c r="U38" s="51"/>
      <c r="V38" s="51"/>
      <c r="W38" s="54"/>
      <c r="X38" s="54"/>
      <c r="Y38" s="54"/>
      <c r="Z38" s="52"/>
      <c r="AA38" s="52"/>
      <c r="AB38" s="52"/>
    </row>
    <row r="39" spans="1:28" s="8" customFormat="1" ht="18.75" customHeight="1">
      <c r="A39" s="10"/>
      <c r="B39" s="51"/>
      <c r="C39" s="51"/>
      <c r="D39" s="51"/>
      <c r="E39" s="51"/>
      <c r="F39" s="51"/>
      <c r="G39" s="51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3"/>
      <c r="S39" s="53"/>
      <c r="T39" s="51"/>
      <c r="U39" s="51"/>
      <c r="V39" s="51"/>
      <c r="W39" s="54"/>
      <c r="X39" s="54"/>
      <c r="Y39" s="54"/>
      <c r="Z39" s="52"/>
      <c r="AA39" s="52"/>
      <c r="AB39" s="52"/>
    </row>
    <row r="40" spans="1:28" s="8" customFormat="1" ht="18.75" customHeight="1">
      <c r="A40" s="10"/>
      <c r="B40" s="51"/>
      <c r="C40" s="51"/>
      <c r="D40" s="51"/>
      <c r="E40" s="51"/>
      <c r="F40" s="51"/>
      <c r="G40" s="51"/>
      <c r="H40" s="52"/>
      <c r="I40" s="52"/>
      <c r="J40" s="52"/>
      <c r="K40" s="52"/>
      <c r="L40" s="52"/>
      <c r="M40" s="52"/>
      <c r="N40" s="52"/>
      <c r="O40" s="52"/>
      <c r="P40" s="52"/>
      <c r="Q40" s="53"/>
      <c r="R40" s="53"/>
      <c r="S40" s="53"/>
      <c r="T40" s="51"/>
      <c r="U40" s="51"/>
      <c r="V40" s="51"/>
      <c r="W40" s="54"/>
      <c r="X40" s="54"/>
      <c r="Y40" s="54"/>
      <c r="Z40" s="52"/>
      <c r="AA40" s="52"/>
      <c r="AB40" s="52"/>
    </row>
    <row r="41" spans="1:28" s="8" customFormat="1" ht="18.75" customHeight="1">
      <c r="A41" s="10"/>
      <c r="B41" s="51"/>
      <c r="C41" s="51"/>
      <c r="D41" s="51"/>
      <c r="E41" s="51"/>
      <c r="F41" s="51"/>
      <c r="G41" s="51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53"/>
      <c r="S41" s="53"/>
      <c r="T41" s="51"/>
      <c r="U41" s="51"/>
      <c r="V41" s="51"/>
      <c r="W41" s="54"/>
      <c r="X41" s="54"/>
      <c r="Y41" s="54"/>
      <c r="Z41" s="52"/>
      <c r="AA41" s="52"/>
      <c r="AB41" s="52"/>
    </row>
    <row r="42" spans="1:28" s="8" customFormat="1" ht="18.75" customHeight="1">
      <c r="A42" s="10"/>
      <c r="B42" s="51"/>
      <c r="C42" s="51"/>
      <c r="D42" s="51"/>
      <c r="E42" s="51"/>
      <c r="F42" s="51"/>
      <c r="G42" s="51"/>
      <c r="H42" s="52"/>
      <c r="I42" s="52"/>
      <c r="J42" s="52"/>
      <c r="K42" s="52"/>
      <c r="L42" s="52"/>
      <c r="M42" s="52"/>
      <c r="N42" s="52"/>
      <c r="O42" s="52"/>
      <c r="P42" s="52"/>
      <c r="Q42" s="53"/>
      <c r="R42" s="53"/>
      <c r="S42" s="53"/>
      <c r="T42" s="51"/>
      <c r="U42" s="51"/>
      <c r="V42" s="51"/>
      <c r="W42" s="54"/>
      <c r="X42" s="54"/>
      <c r="Y42" s="54"/>
      <c r="Z42" s="52"/>
      <c r="AA42" s="52"/>
      <c r="AB42" s="52"/>
    </row>
    <row r="43" spans="1:28" s="8" customFormat="1" ht="18.75" customHeight="1">
      <c r="A43" s="10"/>
      <c r="B43" s="51"/>
      <c r="C43" s="51"/>
      <c r="D43" s="51"/>
      <c r="E43" s="51"/>
      <c r="F43" s="51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3"/>
      <c r="R43" s="53"/>
      <c r="S43" s="53"/>
      <c r="T43" s="51"/>
      <c r="U43" s="51"/>
      <c r="V43" s="51"/>
      <c r="W43" s="54"/>
      <c r="X43" s="54"/>
      <c r="Y43" s="54"/>
      <c r="Z43" s="52"/>
      <c r="AA43" s="52"/>
      <c r="AB43" s="52"/>
    </row>
    <row r="44" spans="1:28" s="8" customFormat="1" ht="18.75" customHeight="1">
      <c r="A44" s="10"/>
      <c r="B44" s="51"/>
      <c r="C44" s="51"/>
      <c r="D44" s="51"/>
      <c r="E44" s="51"/>
      <c r="F44" s="51"/>
      <c r="G44" s="51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3"/>
      <c r="S44" s="53"/>
      <c r="T44" s="51"/>
      <c r="U44" s="51"/>
      <c r="V44" s="51"/>
      <c r="W44" s="54"/>
      <c r="X44" s="54"/>
      <c r="Y44" s="54"/>
      <c r="Z44" s="52"/>
      <c r="AA44" s="52"/>
      <c r="AB44" s="52"/>
    </row>
    <row r="45" spans="1:28" s="8" customFormat="1" ht="18.75" customHeight="1">
      <c r="A45" s="10"/>
      <c r="B45" s="51"/>
      <c r="C45" s="51"/>
      <c r="D45" s="51"/>
      <c r="E45" s="51"/>
      <c r="F45" s="51"/>
      <c r="G45" s="51"/>
      <c r="H45" s="52"/>
      <c r="I45" s="52"/>
      <c r="J45" s="52"/>
      <c r="K45" s="52"/>
      <c r="L45" s="52"/>
      <c r="M45" s="52"/>
      <c r="N45" s="52"/>
      <c r="O45" s="52"/>
      <c r="P45" s="52"/>
      <c r="Q45" s="53"/>
      <c r="R45" s="53"/>
      <c r="S45" s="53"/>
      <c r="T45" s="51"/>
      <c r="U45" s="51"/>
      <c r="V45" s="51"/>
      <c r="W45" s="54"/>
      <c r="X45" s="54"/>
      <c r="Y45" s="54"/>
      <c r="Z45" s="52"/>
      <c r="AA45" s="52"/>
      <c r="AB45" s="52"/>
    </row>
    <row r="46" spans="1:28" s="8" customFormat="1" ht="18.75" customHeight="1">
      <c r="A46" s="10"/>
      <c r="B46" s="51"/>
      <c r="C46" s="51"/>
      <c r="D46" s="51"/>
      <c r="E46" s="51"/>
      <c r="F46" s="51"/>
      <c r="G46" s="51"/>
      <c r="H46" s="52"/>
      <c r="I46" s="52"/>
      <c r="J46" s="52"/>
      <c r="K46" s="52"/>
      <c r="L46" s="52"/>
      <c r="M46" s="52"/>
      <c r="N46" s="52"/>
      <c r="O46" s="52"/>
      <c r="P46" s="52"/>
      <c r="Q46" s="53"/>
      <c r="R46" s="53"/>
      <c r="S46" s="53"/>
      <c r="T46" s="51"/>
      <c r="U46" s="51"/>
      <c r="V46" s="51"/>
      <c r="W46" s="54"/>
      <c r="X46" s="54"/>
      <c r="Y46" s="54"/>
      <c r="Z46" s="52"/>
      <c r="AA46" s="52"/>
      <c r="AB46" s="52"/>
    </row>
    <row r="47" spans="1:28" s="8" customFormat="1" ht="18.75" customHeight="1">
      <c r="A47" s="10"/>
      <c r="B47" s="51"/>
      <c r="C47" s="51"/>
      <c r="D47" s="51"/>
      <c r="E47" s="51"/>
      <c r="F47" s="51"/>
      <c r="G47" s="51"/>
      <c r="H47" s="52"/>
      <c r="I47" s="52"/>
      <c r="J47" s="52"/>
      <c r="K47" s="52"/>
      <c r="L47" s="52"/>
      <c r="M47" s="52"/>
      <c r="N47" s="52"/>
      <c r="O47" s="52"/>
      <c r="P47" s="52"/>
      <c r="Q47" s="53"/>
      <c r="R47" s="53"/>
      <c r="S47" s="53"/>
      <c r="T47" s="51"/>
      <c r="U47" s="51"/>
      <c r="V47" s="51"/>
      <c r="W47" s="54"/>
      <c r="X47" s="54"/>
      <c r="Y47" s="54"/>
      <c r="Z47" s="52"/>
      <c r="AA47" s="52"/>
      <c r="AB47" s="52"/>
    </row>
    <row r="48" spans="1:28" s="8" customFormat="1" ht="18.75" customHeight="1">
      <c r="A48" s="10"/>
      <c r="B48" s="51"/>
      <c r="C48" s="51"/>
      <c r="D48" s="51"/>
      <c r="E48" s="51"/>
      <c r="F48" s="51"/>
      <c r="G48" s="51"/>
      <c r="H48" s="52"/>
      <c r="I48" s="52"/>
      <c r="J48" s="52"/>
      <c r="K48" s="52"/>
      <c r="L48" s="52"/>
      <c r="M48" s="52"/>
      <c r="N48" s="52"/>
      <c r="O48" s="52"/>
      <c r="P48" s="52"/>
      <c r="Q48" s="53"/>
      <c r="R48" s="53"/>
      <c r="S48" s="53"/>
      <c r="T48" s="51"/>
      <c r="U48" s="51"/>
      <c r="V48" s="51"/>
      <c r="W48" s="54"/>
      <c r="X48" s="54"/>
      <c r="Y48" s="54"/>
      <c r="Z48" s="52"/>
      <c r="AA48" s="52"/>
      <c r="AB48" s="52"/>
    </row>
    <row r="49" spans="1:29" s="8" customFormat="1" ht="18.75" customHeight="1">
      <c r="A49" s="10"/>
      <c r="B49" s="51"/>
      <c r="C49" s="51"/>
      <c r="D49" s="51"/>
      <c r="E49" s="51"/>
      <c r="F49" s="51"/>
      <c r="G49" s="51"/>
      <c r="H49" s="52"/>
      <c r="I49" s="52"/>
      <c r="J49" s="52"/>
      <c r="K49" s="52"/>
      <c r="L49" s="52"/>
      <c r="M49" s="52"/>
      <c r="N49" s="52"/>
      <c r="O49" s="52"/>
      <c r="P49" s="52"/>
      <c r="Q49" s="53"/>
      <c r="R49" s="53"/>
      <c r="S49" s="53"/>
      <c r="T49" s="51"/>
      <c r="U49" s="51"/>
      <c r="V49" s="51"/>
      <c r="W49" s="54"/>
      <c r="X49" s="54"/>
      <c r="Y49" s="54"/>
      <c r="Z49" s="52"/>
      <c r="AA49" s="52"/>
      <c r="AB49" s="52"/>
    </row>
    <row r="50" spans="1:29" s="8" customFormat="1" ht="18.75" customHeight="1">
      <c r="A50" s="10"/>
      <c r="B50" s="51"/>
      <c r="C50" s="51"/>
      <c r="D50" s="51"/>
      <c r="E50" s="51"/>
      <c r="F50" s="51"/>
      <c r="G50" s="51"/>
      <c r="H50" s="52"/>
      <c r="I50" s="52"/>
      <c r="J50" s="52"/>
      <c r="K50" s="52"/>
      <c r="L50" s="52"/>
      <c r="M50" s="52"/>
      <c r="N50" s="52"/>
      <c r="O50" s="52"/>
      <c r="P50" s="52"/>
      <c r="Q50" s="53"/>
      <c r="R50" s="53"/>
      <c r="S50" s="53"/>
      <c r="T50" s="51"/>
      <c r="U50" s="51"/>
      <c r="V50" s="51"/>
      <c r="W50" s="54"/>
      <c r="X50" s="54"/>
      <c r="Y50" s="54"/>
      <c r="Z50" s="52"/>
      <c r="AA50" s="52"/>
      <c r="AB50" s="52"/>
    </row>
    <row r="51" spans="1:29" s="8" customFormat="1" ht="18.75" customHeight="1">
      <c r="A51" s="10"/>
      <c r="B51" s="51"/>
      <c r="C51" s="51"/>
      <c r="D51" s="51"/>
      <c r="E51" s="51"/>
      <c r="F51" s="51"/>
      <c r="G51" s="51"/>
      <c r="H51" s="52"/>
      <c r="I51" s="52"/>
      <c r="J51" s="52"/>
      <c r="K51" s="52"/>
      <c r="L51" s="52"/>
      <c r="M51" s="52"/>
      <c r="N51" s="52"/>
      <c r="O51" s="52"/>
      <c r="P51" s="52"/>
      <c r="Q51" s="53"/>
      <c r="R51" s="53"/>
      <c r="S51" s="53"/>
      <c r="T51" s="51"/>
      <c r="U51" s="51"/>
      <c r="V51" s="51"/>
      <c r="W51" s="54"/>
      <c r="X51" s="54"/>
      <c r="Y51" s="54"/>
      <c r="Z51" s="52"/>
      <c r="AA51" s="52"/>
      <c r="AB51" s="52"/>
    </row>
    <row r="52" spans="1:29" s="8" customFormat="1" ht="12">
      <c r="A52" s="8" t="s">
        <v>151</v>
      </c>
    </row>
    <row r="53" spans="1:29" s="8" customFormat="1" ht="33.75" customHeight="1">
      <c r="A53" s="269" t="s">
        <v>68</v>
      </c>
      <c r="B53" s="270"/>
      <c r="C53" s="270"/>
      <c r="D53" s="270"/>
      <c r="E53" s="270"/>
      <c r="F53" s="270"/>
      <c r="G53" s="270"/>
      <c r="H53" s="242"/>
      <c r="I53" s="269" t="s">
        <v>34</v>
      </c>
      <c r="J53" s="270"/>
      <c r="K53" s="270"/>
      <c r="L53" s="242"/>
      <c r="M53" s="269" t="s">
        <v>35</v>
      </c>
      <c r="N53" s="270"/>
      <c r="O53" s="270"/>
      <c r="P53" s="270"/>
      <c r="Q53" s="229" t="s">
        <v>144</v>
      </c>
      <c r="R53" s="229"/>
      <c r="S53" s="229"/>
      <c r="T53" s="229"/>
      <c r="U53" s="229" t="s">
        <v>118</v>
      </c>
      <c r="V53" s="229"/>
      <c r="W53" s="229"/>
      <c r="X53" s="229"/>
      <c r="Y53" s="229" t="s">
        <v>143</v>
      </c>
      <c r="Z53" s="229"/>
      <c r="AA53" s="229"/>
      <c r="AB53" s="229"/>
      <c r="AC53" s="16"/>
    </row>
    <row r="54" spans="1:29" s="8" customFormat="1" ht="13.5" customHeight="1">
      <c r="A54" s="17" t="s">
        <v>36</v>
      </c>
      <c r="B54" s="266" t="s">
        <v>145</v>
      </c>
      <c r="C54" s="160"/>
      <c r="D54" s="160"/>
      <c r="E54" s="160"/>
      <c r="F54" s="160"/>
      <c r="G54" s="160"/>
      <c r="H54" s="167"/>
      <c r="I54" s="267">
        <v>6.8</v>
      </c>
      <c r="J54" s="249"/>
      <c r="K54" s="249"/>
      <c r="L54" s="195"/>
      <c r="M54" s="268">
        <v>160</v>
      </c>
      <c r="N54" s="160"/>
      <c r="O54" s="160"/>
      <c r="P54" s="160"/>
      <c r="Q54" s="194">
        <v>1</v>
      </c>
      <c r="R54" s="194"/>
      <c r="S54" s="194"/>
      <c r="T54" s="194"/>
      <c r="U54" s="159">
        <v>6</v>
      </c>
      <c r="V54" s="159"/>
      <c r="W54" s="159"/>
      <c r="X54" s="159"/>
      <c r="Y54" s="158">
        <v>10</v>
      </c>
      <c r="Z54" s="158"/>
      <c r="AA54" s="158"/>
      <c r="AB54" s="158"/>
    </row>
    <row r="55" spans="1:29" s="8" customFormat="1" ht="18.75" customHeight="1">
      <c r="A55" s="18" t="s">
        <v>37</v>
      </c>
      <c r="B55" s="261"/>
      <c r="C55" s="262"/>
      <c r="D55" s="262"/>
      <c r="E55" s="262"/>
      <c r="F55" s="262"/>
      <c r="G55" s="262"/>
      <c r="H55" s="199"/>
      <c r="I55" s="263"/>
      <c r="J55" s="264"/>
      <c r="K55" s="264"/>
      <c r="L55" s="198"/>
      <c r="M55" s="265"/>
      <c r="N55" s="116"/>
      <c r="O55" s="116"/>
      <c r="P55" s="116"/>
      <c r="Q55" s="192"/>
      <c r="R55" s="192"/>
      <c r="S55" s="192"/>
      <c r="T55" s="192"/>
      <c r="U55" s="128"/>
      <c r="V55" s="128"/>
      <c r="W55" s="128"/>
      <c r="X55" s="128"/>
      <c r="Y55" s="230"/>
      <c r="Z55" s="230"/>
      <c r="AA55" s="230"/>
      <c r="AB55" s="230"/>
    </row>
    <row r="56" spans="1:29" s="8" customFormat="1" ht="18.75" customHeight="1">
      <c r="A56" s="19" t="s">
        <v>38</v>
      </c>
      <c r="B56" s="256"/>
      <c r="C56" s="257"/>
      <c r="D56" s="257"/>
      <c r="E56" s="257"/>
      <c r="F56" s="257"/>
      <c r="G56" s="257"/>
      <c r="H56" s="181"/>
      <c r="I56" s="258"/>
      <c r="J56" s="259"/>
      <c r="K56" s="259"/>
      <c r="L56" s="137"/>
      <c r="M56" s="260"/>
      <c r="N56" s="102"/>
      <c r="O56" s="102"/>
      <c r="P56" s="102"/>
      <c r="Q56" s="185"/>
      <c r="R56" s="185"/>
      <c r="S56" s="185"/>
      <c r="T56" s="185"/>
      <c r="U56" s="110"/>
      <c r="V56" s="110"/>
      <c r="W56" s="110"/>
      <c r="X56" s="110"/>
      <c r="Y56" s="231"/>
      <c r="Z56" s="231"/>
      <c r="AA56" s="231"/>
      <c r="AB56" s="231"/>
    </row>
    <row r="57" spans="1:29" s="8" customFormat="1" ht="18.75" customHeight="1">
      <c r="A57" s="19" t="s">
        <v>39</v>
      </c>
      <c r="B57" s="256"/>
      <c r="C57" s="257"/>
      <c r="D57" s="257"/>
      <c r="E57" s="257"/>
      <c r="F57" s="257"/>
      <c r="G57" s="257"/>
      <c r="H57" s="181"/>
      <c r="I57" s="258"/>
      <c r="J57" s="259"/>
      <c r="K57" s="259"/>
      <c r="L57" s="137"/>
      <c r="M57" s="260"/>
      <c r="N57" s="102"/>
      <c r="O57" s="102"/>
      <c r="P57" s="102"/>
      <c r="Q57" s="142"/>
      <c r="R57" s="142"/>
      <c r="S57" s="142"/>
      <c r="T57" s="142"/>
      <c r="U57" s="148"/>
      <c r="V57" s="148"/>
      <c r="W57" s="148"/>
      <c r="X57" s="148"/>
      <c r="Y57" s="232"/>
      <c r="Z57" s="232"/>
      <c r="AA57" s="232"/>
      <c r="AB57" s="232"/>
    </row>
    <row r="58" spans="1:29" s="8" customFormat="1" ht="18.75" customHeight="1">
      <c r="A58" s="252" t="s">
        <v>42</v>
      </c>
      <c r="B58" s="253"/>
      <c r="C58" s="253"/>
      <c r="D58" s="254"/>
      <c r="E58" s="177"/>
      <c r="F58" s="166"/>
      <c r="G58" s="146" t="s">
        <v>149</v>
      </c>
      <c r="H58" s="146"/>
      <c r="I58" s="146"/>
      <c r="J58" s="146"/>
      <c r="K58" s="146"/>
      <c r="L58" s="146"/>
      <c r="M58" s="146"/>
      <c r="N58" s="146"/>
      <c r="O58" s="146"/>
      <c r="P58" s="146"/>
      <c r="Q58" s="146"/>
      <c r="R58" s="146"/>
      <c r="S58" s="146"/>
      <c r="T58" s="146"/>
      <c r="U58" s="146"/>
      <c r="V58" s="146"/>
      <c r="W58" s="146"/>
      <c r="X58" s="146"/>
      <c r="Y58" s="146"/>
      <c r="Z58" s="146"/>
      <c r="AA58" s="146"/>
      <c r="AB58" s="147"/>
    </row>
    <row r="59" spans="1:29" s="8" customFormat="1" ht="18" customHeight="1">
      <c r="F59" s="27"/>
      <c r="G59" s="27"/>
      <c r="I59" s="50"/>
      <c r="J59" s="50"/>
      <c r="K59" s="50"/>
      <c r="L59" s="50"/>
      <c r="M59" s="50"/>
      <c r="N59" s="50"/>
      <c r="O59" s="50"/>
      <c r="P59" s="50"/>
      <c r="Q59" s="50"/>
      <c r="R59" s="50"/>
      <c r="S59" s="50"/>
      <c r="T59" s="50"/>
      <c r="U59" s="50"/>
      <c r="V59" s="50"/>
      <c r="W59" s="50"/>
      <c r="X59" s="50"/>
      <c r="Y59" s="50"/>
      <c r="Z59" s="50"/>
      <c r="AA59" s="50"/>
      <c r="AB59" s="50"/>
    </row>
    <row r="60" spans="1:29" ht="11.25" customHeight="1">
      <c r="A60" s="21" t="s">
        <v>125</v>
      </c>
    </row>
    <row r="61" spans="1:29" s="8" customFormat="1" ht="19.5" customHeight="1">
      <c r="A61" s="252" t="s">
        <v>103</v>
      </c>
      <c r="B61" s="253"/>
      <c r="C61" s="253"/>
      <c r="D61" s="253"/>
      <c r="E61" s="253"/>
      <c r="F61" s="254"/>
      <c r="G61" s="253" t="s">
        <v>104</v>
      </c>
      <c r="H61" s="253"/>
      <c r="I61" s="253"/>
      <c r="J61" s="253"/>
      <c r="K61" s="253"/>
      <c r="L61" s="253"/>
      <c r="M61" s="253"/>
      <c r="N61" s="253"/>
      <c r="O61" s="253"/>
      <c r="P61" s="253"/>
      <c r="Q61" s="253"/>
      <c r="R61" s="253"/>
      <c r="S61" s="253"/>
      <c r="T61" s="253"/>
      <c r="U61" s="253"/>
      <c r="V61" s="253"/>
      <c r="W61" s="253"/>
      <c r="X61" s="253"/>
      <c r="Y61" s="253"/>
      <c r="Z61" s="253"/>
      <c r="AA61" s="253"/>
      <c r="AB61" s="255"/>
    </row>
    <row r="62" spans="1:29" s="8" customFormat="1" ht="18.75" customHeight="1">
      <c r="A62" s="30"/>
      <c r="B62" s="88" t="s">
        <v>70</v>
      </c>
      <c r="C62" s="88"/>
      <c r="D62" s="88"/>
      <c r="E62" s="88"/>
      <c r="F62" s="89"/>
      <c r="G62" s="169" t="s">
        <v>105</v>
      </c>
      <c r="H62" s="170"/>
      <c r="I62" s="170"/>
      <c r="J62" s="170"/>
      <c r="K62" s="170"/>
      <c r="L62" s="170"/>
      <c r="M62" s="170"/>
      <c r="N62" s="170"/>
      <c r="O62" s="170"/>
      <c r="P62" s="170"/>
      <c r="Q62" s="170"/>
      <c r="R62" s="170"/>
      <c r="S62" s="170"/>
      <c r="T62" s="170"/>
      <c r="U62" s="170"/>
      <c r="V62" s="170"/>
      <c r="W62" s="170"/>
      <c r="X62" s="170"/>
      <c r="Y62" s="170"/>
      <c r="Z62" s="170"/>
      <c r="AA62" s="170"/>
      <c r="AB62" s="171"/>
    </row>
    <row r="63" spans="1:29" s="8" customFormat="1" ht="18.75" customHeight="1">
      <c r="A63" s="31"/>
      <c r="B63" s="90" t="s">
        <v>71</v>
      </c>
      <c r="C63" s="90"/>
      <c r="D63" s="90"/>
      <c r="E63" s="90"/>
      <c r="F63" s="91"/>
      <c r="G63" s="172" t="s">
        <v>106</v>
      </c>
      <c r="H63" s="172"/>
      <c r="I63" s="172"/>
      <c r="J63" s="172"/>
      <c r="K63" s="172"/>
      <c r="L63" s="172"/>
      <c r="M63" s="172"/>
      <c r="N63" s="172"/>
      <c r="O63" s="172"/>
      <c r="P63" s="172"/>
      <c r="Q63" s="172"/>
      <c r="R63" s="172"/>
      <c r="S63" s="172"/>
      <c r="T63" s="172"/>
      <c r="U63" s="172"/>
      <c r="V63" s="172"/>
      <c r="W63" s="172"/>
      <c r="X63" s="172"/>
      <c r="Y63" s="172"/>
      <c r="Z63" s="172"/>
      <c r="AA63" s="172"/>
      <c r="AB63" s="173"/>
    </row>
    <row r="64" spans="1:29" s="8" customFormat="1" ht="18.75" customHeight="1">
      <c r="A64" s="31"/>
      <c r="B64" s="90" t="s">
        <v>72</v>
      </c>
      <c r="C64" s="90"/>
      <c r="D64" s="90"/>
      <c r="E64" s="90"/>
      <c r="F64" s="91"/>
      <c r="G64" s="172" t="s">
        <v>107</v>
      </c>
      <c r="H64" s="172"/>
      <c r="I64" s="172"/>
      <c r="J64" s="172"/>
      <c r="K64" s="172"/>
      <c r="L64" s="172"/>
      <c r="M64" s="172"/>
      <c r="N64" s="172"/>
      <c r="O64" s="172"/>
      <c r="P64" s="172"/>
      <c r="Q64" s="172"/>
      <c r="R64" s="172"/>
      <c r="S64" s="172"/>
      <c r="T64" s="172"/>
      <c r="U64" s="172"/>
      <c r="V64" s="172"/>
      <c r="W64" s="172"/>
      <c r="X64" s="172"/>
      <c r="Y64" s="172"/>
      <c r="Z64" s="172"/>
      <c r="AA64" s="172"/>
      <c r="AB64" s="173"/>
    </row>
    <row r="65" spans="1:28" s="8" customFormat="1" ht="18.75" customHeight="1">
      <c r="A65" s="29"/>
      <c r="B65" s="92" t="s">
        <v>73</v>
      </c>
      <c r="C65" s="92"/>
      <c r="D65" s="92"/>
      <c r="E65" s="92"/>
      <c r="F65" s="93"/>
      <c r="G65" s="174" t="s">
        <v>108</v>
      </c>
      <c r="H65" s="174"/>
      <c r="I65" s="174"/>
      <c r="J65" s="174"/>
      <c r="K65" s="174"/>
      <c r="L65" s="174"/>
      <c r="M65" s="174"/>
      <c r="N65" s="174"/>
      <c r="O65" s="174"/>
      <c r="P65" s="174"/>
      <c r="Q65" s="174"/>
      <c r="R65" s="174"/>
      <c r="S65" s="174"/>
      <c r="T65" s="174"/>
      <c r="U65" s="174"/>
      <c r="V65" s="174"/>
      <c r="W65" s="174"/>
      <c r="X65" s="174"/>
      <c r="Y65" s="174"/>
      <c r="Z65" s="174"/>
      <c r="AA65" s="174"/>
      <c r="AB65" s="175"/>
    </row>
    <row r="66" spans="1:28" s="8" customFormat="1" ht="18.75" customHeight="1">
      <c r="A66" s="252" t="s">
        <v>154</v>
      </c>
      <c r="B66" s="253"/>
      <c r="C66" s="253"/>
      <c r="D66" s="253"/>
      <c r="E66" s="266"/>
      <c r="F66" s="160"/>
      <c r="G66" s="282" t="s">
        <v>157</v>
      </c>
      <c r="H66" s="209"/>
      <c r="I66" s="209"/>
      <c r="J66" s="209"/>
      <c r="K66" s="209"/>
      <c r="L66" s="209"/>
      <c r="M66" s="209"/>
      <c r="N66" s="209"/>
      <c r="O66" s="209"/>
      <c r="P66" s="209"/>
      <c r="Q66" s="209"/>
      <c r="R66" s="209"/>
      <c r="S66" s="209"/>
      <c r="T66" s="209"/>
      <c r="U66" s="209"/>
      <c r="V66" s="209"/>
      <c r="W66" s="209"/>
      <c r="X66" s="209"/>
      <c r="Y66" s="209"/>
      <c r="Z66" s="209"/>
      <c r="AA66" s="209"/>
      <c r="AB66" s="210"/>
    </row>
    <row r="67" spans="1:28" s="8" customFormat="1" ht="18.75" customHeight="1">
      <c r="A67" s="252" t="s">
        <v>74</v>
      </c>
      <c r="B67" s="253"/>
      <c r="C67" s="253"/>
      <c r="D67" s="254"/>
      <c r="E67" s="12"/>
      <c r="F67" s="146" t="s">
        <v>75</v>
      </c>
      <c r="G67" s="146"/>
      <c r="H67" s="14"/>
      <c r="I67" s="161" t="s">
        <v>77</v>
      </c>
      <c r="J67" s="161"/>
      <c r="K67" s="161"/>
      <c r="L67" s="161"/>
      <c r="M67" s="161"/>
      <c r="N67" s="161"/>
      <c r="O67" s="161"/>
      <c r="P67" s="166"/>
      <c r="Q67" s="166"/>
      <c r="R67" s="160" t="s">
        <v>79</v>
      </c>
      <c r="S67" s="160"/>
      <c r="T67" s="160"/>
      <c r="U67" s="160"/>
      <c r="V67" s="160"/>
      <c r="W67" s="160"/>
      <c r="X67" s="160"/>
      <c r="Y67" s="168"/>
      <c r="Z67" s="168"/>
      <c r="AA67" s="160" t="s">
        <v>16</v>
      </c>
      <c r="AB67" s="167"/>
    </row>
    <row r="68" spans="1:28" s="8" customFormat="1" ht="15" customHeight="1"/>
    <row r="69" spans="1:28" s="8" customFormat="1" ht="15" customHeight="1"/>
    <row r="70" spans="1:28" s="8" customFormat="1" ht="15" customHeight="1">
      <c r="N70"/>
    </row>
    <row r="71" spans="1:28" s="8" customFormat="1" ht="15" customHeight="1"/>
    <row r="72" spans="1:28" s="8" customFormat="1" ht="15" customHeight="1"/>
    <row r="73" spans="1:28" s="8" customFormat="1" ht="15" customHeight="1"/>
    <row r="74" spans="1:28" s="8" customFormat="1" ht="15" customHeight="1"/>
    <row r="75" spans="1:28" s="8" customFormat="1" ht="15" customHeight="1"/>
    <row r="76" spans="1:28" s="8" customFormat="1" ht="15" customHeight="1"/>
    <row r="77" spans="1:28" s="8" customFormat="1" ht="15" customHeight="1"/>
    <row r="78" spans="1:28" s="8" customFormat="1" ht="15" customHeight="1"/>
    <row r="79" spans="1:28" s="8" customFormat="1" ht="15" customHeight="1"/>
    <row r="80" spans="1:28" ht="15" customHeight="1"/>
    <row r="81" spans="1:28" ht="15" customHeight="1"/>
    <row r="82" spans="1:28" ht="15" customHeight="1"/>
    <row r="83" spans="1:28">
      <c r="A83" t="s">
        <v>112</v>
      </c>
    </row>
    <row r="84" spans="1:28" ht="15" customHeight="1">
      <c r="A84" s="32" t="s">
        <v>155</v>
      </c>
      <c r="B84" s="33"/>
      <c r="C84" s="33"/>
      <c r="D84" s="33"/>
      <c r="E84" s="33"/>
      <c r="F84" s="33"/>
      <c r="G84" s="33"/>
      <c r="H84" s="33"/>
      <c r="I84" s="33"/>
      <c r="J84" s="33"/>
      <c r="K84" s="33"/>
      <c r="L84" s="33"/>
      <c r="M84" s="33"/>
      <c r="N84" s="33"/>
      <c r="O84" s="33"/>
      <c r="P84" s="33"/>
      <c r="Q84" s="33"/>
      <c r="R84" s="33"/>
      <c r="S84" s="33"/>
      <c r="T84" s="33"/>
      <c r="U84" s="33"/>
      <c r="V84" s="33"/>
      <c r="W84" s="33"/>
      <c r="X84" s="33"/>
      <c r="Y84" s="33"/>
      <c r="Z84" s="33"/>
      <c r="AA84" s="33"/>
      <c r="AB84" s="34"/>
    </row>
    <row r="85" spans="1:28" ht="15" customHeight="1">
      <c r="A85" s="35" t="s">
        <v>185</v>
      </c>
      <c r="AB85" s="36"/>
    </row>
    <row r="86" spans="1:28" ht="15" customHeight="1">
      <c r="A86" s="35"/>
      <c r="AB86" s="36"/>
    </row>
    <row r="87" spans="1:28" ht="15" customHeight="1">
      <c r="A87" s="35"/>
      <c r="AB87" s="36"/>
    </row>
    <row r="88" spans="1:28" ht="15" customHeight="1">
      <c r="A88" s="35"/>
      <c r="AB88" s="36"/>
    </row>
    <row r="89" spans="1:28" ht="15" customHeight="1">
      <c r="A89" s="35"/>
      <c r="AB89" s="36"/>
    </row>
    <row r="90" spans="1:28" ht="15" customHeight="1">
      <c r="A90" s="35"/>
      <c r="AB90" s="36"/>
    </row>
    <row r="91" spans="1:28" ht="15" customHeight="1">
      <c r="A91" s="35"/>
      <c r="AB91" s="36"/>
    </row>
    <row r="92" spans="1:28" ht="15" customHeight="1">
      <c r="A92" s="35"/>
      <c r="AB92" s="36"/>
    </row>
    <row r="93" spans="1:28" ht="15" customHeight="1">
      <c r="A93" s="35"/>
      <c r="AB93" s="36"/>
    </row>
    <row r="94" spans="1:28" ht="15" customHeight="1">
      <c r="A94" s="35"/>
      <c r="AB94" s="36"/>
    </row>
    <row r="95" spans="1:28" ht="15" customHeight="1">
      <c r="A95" s="35"/>
      <c r="AB95" s="36"/>
    </row>
    <row r="96" spans="1:28" ht="15" customHeight="1">
      <c r="A96" s="35"/>
      <c r="AB96" s="36"/>
    </row>
    <row r="97" spans="1:28" ht="15" customHeight="1">
      <c r="A97" s="35"/>
      <c r="AB97" s="36"/>
    </row>
    <row r="98" spans="1:28" ht="15" customHeight="1">
      <c r="A98" s="35"/>
      <c r="AB98" s="36"/>
    </row>
    <row r="99" spans="1:28" ht="15" customHeight="1">
      <c r="A99" s="37"/>
      <c r="B99" s="38"/>
      <c r="C99" s="38"/>
      <c r="D99" s="38"/>
      <c r="E99" s="38"/>
      <c r="F99" s="38"/>
      <c r="G99" s="38"/>
      <c r="H99" s="38"/>
      <c r="I99" s="38"/>
      <c r="J99" s="38"/>
      <c r="K99" s="38"/>
      <c r="L99" s="38"/>
      <c r="M99" s="3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  <c r="AA99" s="38"/>
      <c r="AB99" s="39"/>
    </row>
    <row r="101" spans="1:28">
      <c r="AB101" s="1" t="s">
        <v>161</v>
      </c>
    </row>
  </sheetData>
  <sheetProtection selectLockedCells="1"/>
  <mergeCells count="196">
    <mergeCell ref="A66:D66"/>
    <mergeCell ref="E66:F66"/>
    <mergeCell ref="G66:AB66"/>
    <mergeCell ref="T1:U1"/>
    <mergeCell ref="W1:X1"/>
    <mergeCell ref="Z1:AA1"/>
    <mergeCell ref="A4:D4"/>
    <mergeCell ref="E4:N4"/>
    <mergeCell ref="O4:R4"/>
    <mergeCell ref="S4:AB4"/>
    <mergeCell ref="G58:AB58"/>
    <mergeCell ref="A34:D34"/>
    <mergeCell ref="E34:F34"/>
    <mergeCell ref="G34:AB34"/>
    <mergeCell ref="A12:D12"/>
    <mergeCell ref="E12:AB12"/>
    <mergeCell ref="A15:D15"/>
    <mergeCell ref="F15:I15"/>
    <mergeCell ref="K15:M15"/>
    <mergeCell ref="N15:AB15"/>
    <mergeCell ref="A13:D13"/>
    <mergeCell ref="E13:AB13"/>
    <mergeCell ref="A5:D5"/>
    <mergeCell ref="E5:N5"/>
    <mergeCell ref="O5:R5"/>
    <mergeCell ref="S5:AB5"/>
    <mergeCell ref="A8:D9"/>
    <mergeCell ref="P9:AB9"/>
    <mergeCell ref="A18:D18"/>
    <mergeCell ref="U16:U17"/>
    <mergeCell ref="V16:Y17"/>
    <mergeCell ref="Z16:AA17"/>
    <mergeCell ref="AB16:AB17"/>
    <mergeCell ref="E17:G17"/>
    <mergeCell ref="I17:J17"/>
    <mergeCell ref="L17:N17"/>
    <mergeCell ref="A16:D17"/>
    <mergeCell ref="F16:G16"/>
    <mergeCell ref="I16:J16"/>
    <mergeCell ref="L16:M16"/>
    <mergeCell ref="O16:R17"/>
    <mergeCell ref="S16:T17"/>
    <mergeCell ref="B55:H55"/>
    <mergeCell ref="I55:L55"/>
    <mergeCell ref="M55:P55"/>
    <mergeCell ref="B54:H54"/>
    <mergeCell ref="I54:L54"/>
    <mergeCell ref="M54:P54"/>
    <mergeCell ref="A53:H53"/>
    <mergeCell ref="I53:L53"/>
    <mergeCell ref="M53:P53"/>
    <mergeCell ref="G63:AB63"/>
    <mergeCell ref="A58:D58"/>
    <mergeCell ref="E58:F58"/>
    <mergeCell ref="B57:H57"/>
    <mergeCell ref="I57:L57"/>
    <mergeCell ref="M57:P57"/>
    <mergeCell ref="B56:H56"/>
    <mergeCell ref="I56:L56"/>
    <mergeCell ref="M56:P56"/>
    <mergeCell ref="AA67:AB67"/>
    <mergeCell ref="F18:H18"/>
    <mergeCell ref="I18:J18"/>
    <mergeCell ref="K18:L18"/>
    <mergeCell ref="N18:P18"/>
    <mergeCell ref="Q18:R18"/>
    <mergeCell ref="X18:Y18"/>
    <mergeCell ref="S18:U18"/>
    <mergeCell ref="V18:W18"/>
    <mergeCell ref="B64:F64"/>
    <mergeCell ref="G64:AB64"/>
    <mergeCell ref="B65:F65"/>
    <mergeCell ref="G65:AB65"/>
    <mergeCell ref="A67:D67"/>
    <mergeCell ref="F67:G67"/>
    <mergeCell ref="I67:O67"/>
    <mergeCell ref="P67:Q67"/>
    <mergeCell ref="R67:X67"/>
    <mergeCell ref="Y67:Z67"/>
    <mergeCell ref="A61:F61"/>
    <mergeCell ref="G61:AB61"/>
    <mergeCell ref="B62:F62"/>
    <mergeCell ref="G62:AB62"/>
    <mergeCell ref="B63:F63"/>
    <mergeCell ref="Z33:AB33"/>
    <mergeCell ref="A21:G22"/>
    <mergeCell ref="H21:P21"/>
    <mergeCell ref="Q21:S22"/>
    <mergeCell ref="T21:V22"/>
    <mergeCell ref="W21:Y22"/>
    <mergeCell ref="Q23:S23"/>
    <mergeCell ref="K26:M26"/>
    <mergeCell ref="N26:P26"/>
    <mergeCell ref="B27:G27"/>
    <mergeCell ref="H27:J27"/>
    <mergeCell ref="K27:M27"/>
    <mergeCell ref="N27:P27"/>
    <mergeCell ref="K24:M24"/>
    <mergeCell ref="N24:P24"/>
    <mergeCell ref="B25:G25"/>
    <mergeCell ref="H25:J25"/>
    <mergeCell ref="K25:M25"/>
    <mergeCell ref="N25:P25"/>
    <mergeCell ref="Z21:AB22"/>
    <mergeCell ref="H22:J22"/>
    <mergeCell ref="K22:M22"/>
    <mergeCell ref="N22:P22"/>
    <mergeCell ref="B23:G23"/>
    <mergeCell ref="Z25:AB25"/>
    <mergeCell ref="B26:G26"/>
    <mergeCell ref="H26:J26"/>
    <mergeCell ref="Q26:S26"/>
    <mergeCell ref="T26:V26"/>
    <mergeCell ref="W26:Y26"/>
    <mergeCell ref="Z26:AB26"/>
    <mergeCell ref="Z23:AB23"/>
    <mergeCell ref="B24:G24"/>
    <mergeCell ref="H24:J24"/>
    <mergeCell ref="Q24:S24"/>
    <mergeCell ref="T24:V24"/>
    <mergeCell ref="W24:Y24"/>
    <mergeCell ref="Z24:AB24"/>
    <mergeCell ref="H23:J23"/>
    <mergeCell ref="K23:M23"/>
    <mergeCell ref="N23:P23"/>
    <mergeCell ref="T23:V23"/>
    <mergeCell ref="W23:Y23"/>
    <mergeCell ref="B33:G33"/>
    <mergeCell ref="H33:J33"/>
    <mergeCell ref="K33:M33"/>
    <mergeCell ref="N33:P33"/>
    <mergeCell ref="B28:G28"/>
    <mergeCell ref="H28:J28"/>
    <mergeCell ref="Q25:S25"/>
    <mergeCell ref="T25:V25"/>
    <mergeCell ref="W25:Y25"/>
    <mergeCell ref="Q33:S33"/>
    <mergeCell ref="T33:V33"/>
    <mergeCell ref="W33:Y33"/>
    <mergeCell ref="K28:M28"/>
    <mergeCell ref="N28:P28"/>
    <mergeCell ref="Q28:S28"/>
    <mergeCell ref="T28:V28"/>
    <mergeCell ref="W28:Y28"/>
    <mergeCell ref="W31:Y31"/>
    <mergeCell ref="Z28:AB28"/>
    <mergeCell ref="Q27:S27"/>
    <mergeCell ref="T27:V27"/>
    <mergeCell ref="W27:Y27"/>
    <mergeCell ref="Z27:AB27"/>
    <mergeCell ref="W29:Y29"/>
    <mergeCell ref="Z29:AB29"/>
    <mergeCell ref="B30:G30"/>
    <mergeCell ref="H30:J30"/>
    <mergeCell ref="K30:M30"/>
    <mergeCell ref="N30:P30"/>
    <mergeCell ref="Q30:S30"/>
    <mergeCell ref="T30:V30"/>
    <mergeCell ref="W30:Y30"/>
    <mergeCell ref="Z30:AB30"/>
    <mergeCell ref="B29:G29"/>
    <mergeCell ref="H29:J29"/>
    <mergeCell ref="K29:M29"/>
    <mergeCell ref="N29:P29"/>
    <mergeCell ref="Q29:S29"/>
    <mergeCell ref="T29:V29"/>
    <mergeCell ref="Z31:AB31"/>
    <mergeCell ref="B32:G32"/>
    <mergeCell ref="H32:J32"/>
    <mergeCell ref="K32:M32"/>
    <mergeCell ref="N32:P32"/>
    <mergeCell ref="Q32:S32"/>
    <mergeCell ref="T32:V32"/>
    <mergeCell ref="W32:Y32"/>
    <mergeCell ref="Z32:AB32"/>
    <mergeCell ref="B31:G31"/>
    <mergeCell ref="H31:J31"/>
    <mergeCell ref="K31:M31"/>
    <mergeCell ref="N31:P31"/>
    <mergeCell ref="Q31:S31"/>
    <mergeCell ref="T31:V31"/>
    <mergeCell ref="Y53:AB53"/>
    <mergeCell ref="Y54:AB54"/>
    <mergeCell ref="Y55:AB55"/>
    <mergeCell ref="Y56:AB56"/>
    <mergeCell ref="Y57:AB57"/>
    <mergeCell ref="Q54:T54"/>
    <mergeCell ref="Q55:T55"/>
    <mergeCell ref="Q56:T56"/>
    <mergeCell ref="Q57:T57"/>
    <mergeCell ref="U53:X53"/>
    <mergeCell ref="U54:X54"/>
    <mergeCell ref="U55:X55"/>
    <mergeCell ref="U56:X56"/>
    <mergeCell ref="U57:X57"/>
    <mergeCell ref="Q53:T53"/>
  </mergeCells>
  <phoneticPr fontId="1"/>
  <dataValidations disablePrompts="1" count="1">
    <dataValidation type="decimal" errorStyle="warning" operator="lessThanOrEqual" allowBlank="1" showErrorMessage="1" errorTitle="取付高NG" error="ポールへの最大取付高は(地上高－0.25ｍ)です。" sqref="U55:U57" xr:uid="{1A682552-1BBF-45E6-8DE1-B46D1E87C79B}">
      <formula1>$S$17-0.25</formula1>
    </dataValidation>
  </dataValidations>
  <printOptions horizontalCentered="1" vertic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0</xdr:rowOff>
                  </from>
                  <to>
                    <xdr:col>5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12</xdr:col>
                    <xdr:colOff>19050</xdr:colOff>
                    <xdr:row>17</xdr:row>
                    <xdr:rowOff>0</xdr:rowOff>
                  </from>
                  <to>
                    <xdr:col>13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6" name="Check Box 4">
              <controlPr defaultSize="0" autoFill="0" autoLine="0" autoPict="0">
                <anchor moveWithCells="1">
                  <from>
                    <xdr:col>25</xdr:col>
                    <xdr:colOff>19050</xdr:colOff>
                    <xdr:row>17</xdr:row>
                    <xdr:rowOff>0</xdr:rowOff>
                  </from>
                  <to>
                    <xdr:col>26</xdr:col>
                    <xdr:colOff>0</xdr:colOff>
                    <xdr:row>18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defaultSize="0" autoFill="0" autoLine="0" autoPict="0">
                <anchor moveWithCells="1">
                  <from>
                    <xdr:col>0</xdr:col>
                    <xdr:colOff>19050</xdr:colOff>
                    <xdr:row>61</xdr:row>
                    <xdr:rowOff>0</xdr:rowOff>
                  </from>
                  <to>
                    <xdr:col>1</xdr:col>
                    <xdr:colOff>0</xdr:colOff>
                    <xdr:row>62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4" r:id="rId8" name="Check Box 8">
              <controlPr defaultSize="0" autoFill="0" autoLine="0" autoPict="0">
                <anchor moveWithCells="1">
                  <from>
                    <xdr:col>0</xdr:col>
                    <xdr:colOff>19050</xdr:colOff>
                    <xdr:row>62</xdr:row>
                    <xdr:rowOff>0</xdr:rowOff>
                  </from>
                  <to>
                    <xdr:col>1</xdr:col>
                    <xdr:colOff>0</xdr:colOff>
                    <xdr:row>63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5" r:id="rId9" name="Check Box 9">
              <controlPr defaultSize="0" autoFill="0" autoLine="0" autoPict="0">
                <anchor moveWithCells="1">
                  <from>
                    <xdr:col>0</xdr:col>
                    <xdr:colOff>19050</xdr:colOff>
                    <xdr:row>63</xdr:row>
                    <xdr:rowOff>0</xdr:rowOff>
                  </from>
                  <to>
                    <xdr:col>1</xdr:col>
                    <xdr:colOff>0</xdr:colOff>
                    <xdr:row>64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6" r:id="rId10" name="Check Box 10">
              <controlPr defaultSize="0" autoFill="0" autoLine="0" autoPict="0">
                <anchor moveWithCells="1">
                  <from>
                    <xdr:col>0</xdr:col>
                    <xdr:colOff>28575</xdr:colOff>
                    <xdr:row>64</xdr:row>
                    <xdr:rowOff>0</xdr:rowOff>
                  </from>
                  <to>
                    <xdr:col>1</xdr:col>
                    <xdr:colOff>0</xdr:colOff>
                    <xdr:row>65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7" r:id="rId11" name="Check Box 11">
              <controlPr defaultSize="0" autoFill="0" autoLine="0" autoPict="0">
                <anchor moveWithCells="1">
                  <from>
                    <xdr:col>4</xdr:col>
                    <xdr:colOff>19050</xdr:colOff>
                    <xdr:row>66</xdr:row>
                    <xdr:rowOff>0</xdr:rowOff>
                  </from>
                  <to>
                    <xdr:col>5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8" r:id="rId12" name="Check Box 12">
              <controlPr defaultSize="0" autoFill="0" autoLine="0" autoPict="0">
                <anchor moveWithCells="1">
                  <from>
                    <xdr:col>7</xdr:col>
                    <xdr:colOff>19050</xdr:colOff>
                    <xdr:row>66</xdr:row>
                    <xdr:rowOff>0</xdr:rowOff>
                  </from>
                  <to>
                    <xdr:col>8</xdr:col>
                    <xdr:colOff>0</xdr:colOff>
                    <xdr:row>67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2" r:id="rId13" name="Check Box 16">
              <controlPr defaultSize="0" autoFill="0" autoLine="0" autoPict="0">
                <anchor moveWithCells="1">
                  <from>
                    <xdr:col>4</xdr:col>
                    <xdr:colOff>19050</xdr:colOff>
                    <xdr:row>14</xdr:row>
                    <xdr:rowOff>0</xdr:rowOff>
                  </from>
                  <to>
                    <xdr:col>5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3" r:id="rId14" name="Check Box 17">
              <controlPr defaultSize="0" autoFill="0" autoLine="0" autoPict="0">
                <anchor moveWithCells="1">
                  <from>
                    <xdr:col>9</xdr:col>
                    <xdr:colOff>19050</xdr:colOff>
                    <xdr:row>14</xdr:row>
                    <xdr:rowOff>0</xdr:rowOff>
                  </from>
                  <to>
                    <xdr:col>10</xdr:col>
                    <xdr:colOff>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F991DD-5A5E-476F-9464-CD7C6938EFB3}">
  <sheetPr codeName="Sheet8"/>
  <dimension ref="A1:E26"/>
  <sheetViews>
    <sheetView workbookViewId="0">
      <selection activeCell="E3" sqref="E3"/>
    </sheetView>
  </sheetViews>
  <sheetFormatPr defaultRowHeight="13.5"/>
  <cols>
    <col min="1" max="1" width="9.5" customWidth="1"/>
    <col min="2" max="2" width="9.5" bestFit="1" customWidth="1"/>
    <col min="4" max="4" width="11.625" bestFit="1" customWidth="1"/>
  </cols>
  <sheetData>
    <row r="1" spans="1:5">
      <c r="A1" t="s">
        <v>13</v>
      </c>
    </row>
    <row r="2" spans="1:5">
      <c r="A2" t="s">
        <v>6</v>
      </c>
      <c r="B2" s="42" t="str">
        <f>IF(アンテナ・照明柱!S16="","",アンテナ・照明柱!S16)</f>
        <v/>
      </c>
    </row>
    <row r="3" spans="1:5">
      <c r="A3" t="s">
        <v>22</v>
      </c>
      <c r="B3" s="42" t="str">
        <f>アンテナ・照明柱!Z16</f>
        <v/>
      </c>
      <c r="E3" s="61"/>
    </row>
    <row r="4" spans="1:5">
      <c r="A4" t="s">
        <v>159</v>
      </c>
      <c r="B4" s="42" t="str">
        <f>IF(アンテナ・照明柱!Q18="","",アンテナ・照明柱!Q18)</f>
        <v/>
      </c>
      <c r="C4" s="42" t="str">
        <f>IF(アンテナ・照明柱!V18="","",アンテナ・照明柱!V18)</f>
        <v/>
      </c>
      <c r="E4" s="61"/>
    </row>
    <row r="5" spans="1:5">
      <c r="A5" t="s">
        <v>148</v>
      </c>
      <c r="B5" s="42" t="str">
        <f>IF(アンテナ・照明柱!E34="","",アンテナ・照明柱!E34)</f>
        <v/>
      </c>
      <c r="C5" s="2"/>
      <c r="E5" s="61"/>
    </row>
    <row r="6" spans="1:5">
      <c r="B6" s="3"/>
    </row>
    <row r="7" spans="1:5">
      <c r="A7" t="s">
        <v>32</v>
      </c>
    </row>
    <row r="8" spans="1:5">
      <c r="A8" t="s">
        <v>42</v>
      </c>
      <c r="B8" s="49" t="str">
        <f>IF(アンテナ・照明柱!E58="","",アンテナ・照明柱!E58)</f>
        <v/>
      </c>
    </row>
    <row r="9" spans="1:5">
      <c r="B9" s="2"/>
    </row>
    <row r="10" spans="1:5">
      <c r="A10" t="s">
        <v>56</v>
      </c>
      <c r="B10" s="2"/>
    </row>
    <row r="11" spans="1:5">
      <c r="A11" s="45"/>
      <c r="B11" s="218" t="s">
        <v>91</v>
      </c>
      <c r="C11" s="218"/>
      <c r="D11" s="218"/>
      <c r="E11" s="218"/>
    </row>
    <row r="12" spans="1:5">
      <c r="A12" s="45"/>
      <c r="B12" s="45" t="s">
        <v>57</v>
      </c>
      <c r="C12" s="45" t="s">
        <v>58</v>
      </c>
      <c r="D12" s="45" t="s">
        <v>59</v>
      </c>
      <c r="E12" s="45" t="s">
        <v>90</v>
      </c>
    </row>
    <row r="13" spans="1:5">
      <c r="A13" s="45" t="s">
        <v>37</v>
      </c>
      <c r="B13" s="47">
        <f>ROUNDUP(アンテナ・照明柱!H24*アンテナ・照明柱!K24,3)</f>
        <v>0</v>
      </c>
      <c r="C13" s="47">
        <f>ROUNDUP(アンテナ・照明柱!H24*アンテナ・照明柱!N24,3)</f>
        <v>0</v>
      </c>
      <c r="D13" s="47">
        <f>ROUNDUP(アンテナ・照明柱!K24*アンテナ・照明柱!N24,3)</f>
        <v>0</v>
      </c>
      <c r="E13" s="47">
        <f t="shared" ref="E13:E22" si="0">MAX(B13:D13)</f>
        <v>0</v>
      </c>
    </row>
    <row r="14" spans="1:5">
      <c r="A14" s="45" t="s">
        <v>38</v>
      </c>
      <c r="B14" s="47">
        <f>ROUNDUP(アンテナ・照明柱!H25*アンテナ・照明柱!K25,3)</f>
        <v>0</v>
      </c>
      <c r="C14" s="47">
        <f>ROUNDUP(アンテナ・照明柱!H25*アンテナ・照明柱!N25,3)</f>
        <v>0</v>
      </c>
      <c r="D14" s="47">
        <f>ROUNDUP(アンテナ・照明柱!K25*アンテナ・照明柱!N25,3)</f>
        <v>0</v>
      </c>
      <c r="E14" s="47">
        <f t="shared" si="0"/>
        <v>0</v>
      </c>
    </row>
    <row r="15" spans="1:5">
      <c r="A15" s="45" t="s">
        <v>39</v>
      </c>
      <c r="B15" s="47">
        <f>ROUNDUP(アンテナ・照明柱!H26*アンテナ・照明柱!K26,3)</f>
        <v>0</v>
      </c>
      <c r="C15" s="47">
        <f>ROUNDUP(アンテナ・照明柱!H26*アンテナ・照明柱!N26,3)</f>
        <v>0</v>
      </c>
      <c r="D15" s="47">
        <f>ROUNDUP(アンテナ・照明柱!K26*アンテナ・照明柱!N26,3)</f>
        <v>0</v>
      </c>
      <c r="E15" s="47">
        <f t="shared" si="0"/>
        <v>0</v>
      </c>
    </row>
    <row r="16" spans="1:5">
      <c r="A16" s="45" t="s">
        <v>40</v>
      </c>
      <c r="B16" s="47">
        <f>ROUNDUP(アンテナ・照明柱!H27*アンテナ・照明柱!K27,3)</f>
        <v>0</v>
      </c>
      <c r="C16" s="47">
        <f>ROUNDUP(アンテナ・照明柱!H27*アンテナ・照明柱!N27,3)</f>
        <v>0</v>
      </c>
      <c r="D16" s="47">
        <f>ROUNDUP(アンテナ・照明柱!K27*アンテナ・照明柱!N27,3)</f>
        <v>0</v>
      </c>
      <c r="E16" s="47">
        <f t="shared" si="0"/>
        <v>0</v>
      </c>
    </row>
    <row r="17" spans="1:5">
      <c r="A17" s="45" t="s">
        <v>41</v>
      </c>
      <c r="B17" s="47">
        <f>ROUNDUP(アンテナ・照明柱!H28*アンテナ・照明柱!K28,3)</f>
        <v>0</v>
      </c>
      <c r="C17" s="47">
        <f>ROUNDUP(アンテナ・照明柱!H28*アンテナ・照明柱!N28,3)</f>
        <v>0</v>
      </c>
      <c r="D17" s="47">
        <f>ROUNDUP(アンテナ・照明柱!K28*アンテナ・照明柱!N28,3)</f>
        <v>0</v>
      </c>
      <c r="E17" s="47">
        <f t="shared" si="0"/>
        <v>0</v>
      </c>
    </row>
    <row r="18" spans="1:5">
      <c r="A18" s="45" t="s">
        <v>137</v>
      </c>
      <c r="B18" s="47">
        <f>ROUNDUP(アンテナ・照明柱!H29*アンテナ・照明柱!K29,3)</f>
        <v>0</v>
      </c>
      <c r="C18" s="47">
        <f>ROUNDUP(アンテナ・照明柱!H29*アンテナ・照明柱!N29,3)</f>
        <v>0</v>
      </c>
      <c r="D18" s="47">
        <f>ROUNDUP(アンテナ・照明柱!K29*アンテナ・照明柱!N29,3)</f>
        <v>0</v>
      </c>
      <c r="E18" s="47">
        <f t="shared" si="0"/>
        <v>0</v>
      </c>
    </row>
    <row r="19" spans="1:5">
      <c r="A19" s="45" t="s">
        <v>138</v>
      </c>
      <c r="B19" s="47">
        <f>ROUNDUP(アンテナ・照明柱!H30*アンテナ・照明柱!K30,3)</f>
        <v>0</v>
      </c>
      <c r="C19" s="47">
        <f>ROUNDUP(アンテナ・照明柱!H30*アンテナ・照明柱!N30,3)</f>
        <v>0</v>
      </c>
      <c r="D19" s="47">
        <f>ROUNDUP(アンテナ・照明柱!K30*アンテナ・照明柱!N30,3)</f>
        <v>0</v>
      </c>
      <c r="E19" s="47">
        <f t="shared" si="0"/>
        <v>0</v>
      </c>
    </row>
    <row r="20" spans="1:5">
      <c r="A20" s="45" t="s">
        <v>139</v>
      </c>
      <c r="B20" s="47">
        <f>ROUNDUP(アンテナ・照明柱!H31*アンテナ・照明柱!K31,3)</f>
        <v>0</v>
      </c>
      <c r="C20" s="47">
        <f>ROUNDUP(アンテナ・照明柱!H31*アンテナ・照明柱!N31,3)</f>
        <v>0</v>
      </c>
      <c r="D20" s="47">
        <f>ROUNDUP(アンテナ・照明柱!K31*アンテナ・照明柱!N31,3)</f>
        <v>0</v>
      </c>
      <c r="E20" s="47">
        <f t="shared" si="0"/>
        <v>0</v>
      </c>
    </row>
    <row r="21" spans="1:5">
      <c r="A21" s="45" t="s">
        <v>140</v>
      </c>
      <c r="B21" s="47">
        <f>ROUNDUP(アンテナ・照明柱!H32*アンテナ・照明柱!K32,3)</f>
        <v>0</v>
      </c>
      <c r="C21" s="47">
        <f>ROUNDUP(アンテナ・照明柱!H32*アンテナ・照明柱!N32,3)</f>
        <v>0</v>
      </c>
      <c r="D21" s="47">
        <f>ROUNDUP(アンテナ・照明柱!K32*アンテナ・照明柱!N32,3)</f>
        <v>0</v>
      </c>
      <c r="E21" s="47">
        <f t="shared" si="0"/>
        <v>0</v>
      </c>
    </row>
    <row r="22" spans="1:5">
      <c r="A22" s="45" t="s">
        <v>141</v>
      </c>
      <c r="B22" s="47">
        <f>ROUNDUP(アンテナ・照明柱!H33*アンテナ・照明柱!K33,3)</f>
        <v>0</v>
      </c>
      <c r="C22" s="47">
        <f>ROUNDUP(アンテナ・照明柱!H33*アンテナ・照明柱!N33,3)</f>
        <v>0</v>
      </c>
      <c r="D22" s="47">
        <f>ROUNDUP(アンテナ・照明柱!K33*アンテナ・照明柱!N33,3)</f>
        <v>0</v>
      </c>
      <c r="E22" s="47">
        <f t="shared" si="0"/>
        <v>0</v>
      </c>
    </row>
    <row r="24" spans="1:5">
      <c r="A24" t="s">
        <v>84</v>
      </c>
    </row>
    <row r="25" spans="1:5">
      <c r="A25" t="s">
        <v>81</v>
      </c>
      <c r="B25" s="43" t="str">
        <f>IF(アンテナ・照明柱!P67="","",アンテナ・照明柱!P67)</f>
        <v/>
      </c>
    </row>
    <row r="26" spans="1:5">
      <c r="A26" t="s">
        <v>85</v>
      </c>
      <c r="B26" s="42" t="str">
        <f>IF(アンテナ・照明柱!Y67="","",アンテナ・照明柱!Y67)</f>
        <v/>
      </c>
    </row>
  </sheetData>
  <mergeCells count="1">
    <mergeCell ref="B11:E11"/>
  </mergeCells>
  <phoneticPr fontId="1"/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2F76A4-182A-4FE5-BB9F-5B707047E38E}">
  <sheetPr codeName="Sheet6"/>
  <dimension ref="D2:AM22"/>
  <sheetViews>
    <sheetView showGridLines="0" zoomScale="115" zoomScaleNormal="115" workbookViewId="0">
      <selection activeCell="B9" sqref="B9"/>
    </sheetView>
  </sheetViews>
  <sheetFormatPr defaultColWidth="2.5" defaultRowHeight="15" customHeight="1"/>
  <sheetData>
    <row r="2" spans="4:39" ht="15" customHeight="1">
      <c r="D2" s="22"/>
    </row>
    <row r="3" spans="4:39" ht="15" customHeight="1">
      <c r="D3" s="22"/>
    </row>
    <row r="4" spans="4:39" ht="15" customHeight="1">
      <c r="D4" s="40"/>
      <c r="F4" s="60"/>
      <c r="G4" s="287" t="s">
        <v>21</v>
      </c>
      <c r="H4" s="288"/>
      <c r="I4" s="289"/>
      <c r="L4" s="57"/>
      <c r="AC4" s="58"/>
    </row>
    <row r="5" spans="4:39" ht="15" customHeight="1">
      <c r="G5" s="55"/>
      <c r="H5" s="55"/>
      <c r="I5" s="55"/>
      <c r="J5" s="55"/>
      <c r="R5" s="22"/>
    </row>
    <row r="8" spans="4:39" ht="15" customHeight="1">
      <c r="AM8" s="6"/>
    </row>
    <row r="9" spans="4:39" ht="15" customHeight="1">
      <c r="AM9" s="7"/>
    </row>
    <row r="10" spans="4:39" ht="15" customHeight="1">
      <c r="AB10" s="224" t="s">
        <v>148</v>
      </c>
      <c r="AC10" s="224"/>
      <c r="AD10" s="224"/>
    </row>
    <row r="11" spans="4:39" ht="15" customHeight="1">
      <c r="I11" s="223" t="s">
        <v>6</v>
      </c>
      <c r="J11" s="224"/>
      <c r="K11" s="224"/>
      <c r="Q11" s="224" t="s">
        <v>82</v>
      </c>
      <c r="R11" s="224"/>
      <c r="S11" s="224"/>
    </row>
    <row r="12" spans="4:39" ht="15" customHeight="1">
      <c r="S12" s="56"/>
      <c r="T12" s="56"/>
      <c r="U12" s="7"/>
      <c r="V12" s="7"/>
      <c r="W12" s="7"/>
      <c r="X12" s="7"/>
      <c r="Y12" s="7"/>
      <c r="Z12" s="7"/>
      <c r="AI12" s="4"/>
    </row>
    <row r="17" spans="6:39" ht="15" customHeight="1">
      <c r="AM17" t="s">
        <v>24</v>
      </c>
    </row>
    <row r="18" spans="6:39" ht="15" customHeight="1">
      <c r="AC18" s="59" t="s">
        <v>50</v>
      </c>
    </row>
    <row r="19" spans="6:39" ht="15" customHeight="1">
      <c r="I19" s="224" t="s">
        <v>22</v>
      </c>
      <c r="J19" s="224"/>
      <c r="K19" s="224"/>
    </row>
    <row r="20" spans="6:39" ht="15" customHeight="1">
      <c r="AE20" s="59" t="s">
        <v>51</v>
      </c>
    </row>
    <row r="22" spans="6:39" ht="15" customHeight="1">
      <c r="F22" s="22"/>
      <c r="G22" s="22"/>
      <c r="H22" s="22"/>
      <c r="I22" s="22"/>
      <c r="J22" s="22"/>
    </row>
  </sheetData>
  <mergeCells count="5">
    <mergeCell ref="AB10:AD10"/>
    <mergeCell ref="G4:I4"/>
    <mergeCell ref="I11:K11"/>
    <mergeCell ref="Q11:S11"/>
    <mergeCell ref="I19:K19"/>
  </mergeCells>
  <phoneticPr fontId="1"/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9F3297-BF2A-4097-941D-1E663E673FF6}">
  <sheetPr codeName="Sheet7"/>
  <dimension ref="E3:AK13"/>
  <sheetViews>
    <sheetView showGridLines="0" topLeftCell="B1" zoomScale="115" zoomScaleNormal="115" workbookViewId="0">
      <selection activeCell="D2" sqref="D2:AN16"/>
    </sheetView>
  </sheetViews>
  <sheetFormatPr defaultColWidth="2.5" defaultRowHeight="15" customHeight="1"/>
  <sheetData>
    <row r="3" spans="5:37" ht="15" customHeight="1">
      <c r="E3" s="287" t="s">
        <v>156</v>
      </c>
      <c r="F3" s="288"/>
      <c r="G3" s="288"/>
      <c r="H3" s="288"/>
      <c r="I3" s="289"/>
      <c r="Z3" s="287" t="s">
        <v>111</v>
      </c>
      <c r="AA3" s="288"/>
      <c r="AB3" s="288"/>
      <c r="AC3" s="288"/>
      <c r="AD3" s="289"/>
    </row>
    <row r="4" spans="5:37" ht="15" customHeight="1">
      <c r="K4" s="22" t="s">
        <v>42</v>
      </c>
      <c r="R4" s="57"/>
    </row>
    <row r="10" spans="5:37" ht="15" customHeight="1">
      <c r="J10" s="219" t="s">
        <v>101</v>
      </c>
      <c r="K10" s="219"/>
      <c r="L10" s="219"/>
      <c r="N10" s="219" t="s">
        <v>33</v>
      </c>
      <c r="O10" s="219"/>
      <c r="P10" s="219"/>
      <c r="AC10" s="22" t="s">
        <v>80</v>
      </c>
    </row>
    <row r="11" spans="5:37" ht="15" customHeight="1">
      <c r="J11" s="226" t="s">
        <v>43</v>
      </c>
      <c r="K11" s="226"/>
      <c r="L11" s="226"/>
    </row>
    <row r="13" spans="5:37" ht="15" customHeight="1">
      <c r="AK13" s="4" t="s">
        <v>81</v>
      </c>
    </row>
  </sheetData>
  <mergeCells count="5">
    <mergeCell ref="Z3:AD3"/>
    <mergeCell ref="J10:L10"/>
    <mergeCell ref="J11:L11"/>
    <mergeCell ref="N10:P10"/>
    <mergeCell ref="E3:I3"/>
  </mergeCells>
  <phoneticPr fontId="1"/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FE15D9-BE6E-4550-897F-53B740D31CEF}">
  <sheetPr>
    <tabColor rgb="FFFFF8C5"/>
  </sheetPr>
  <dimension ref="A1:AG93"/>
  <sheetViews>
    <sheetView showGridLines="0" view="pageBreakPreview" zoomScaleNormal="100" zoomScaleSheetLayoutView="100" workbookViewId="0">
      <selection activeCell="E14" sqref="E14:AB14"/>
    </sheetView>
  </sheetViews>
  <sheetFormatPr defaultColWidth="3.125" defaultRowHeight="13.5"/>
  <cols>
    <col min="30" max="30" width="4.75" customWidth="1"/>
  </cols>
  <sheetData>
    <row r="1" spans="1:28" s="8" customFormat="1" ht="15" customHeight="1">
      <c r="A1" s="23" t="s">
        <v>160</v>
      </c>
      <c r="T1" s="212"/>
      <c r="U1" s="212"/>
      <c r="V1" s="9" t="s">
        <v>2</v>
      </c>
      <c r="W1" s="211"/>
      <c r="X1" s="211"/>
      <c r="Y1" s="9" t="s">
        <v>1</v>
      </c>
      <c r="Z1" s="211"/>
      <c r="AA1" s="211"/>
      <c r="AB1" s="9" t="s">
        <v>0</v>
      </c>
    </row>
    <row r="2" spans="1:28" s="8" customFormat="1" ht="15" customHeight="1">
      <c r="A2" s="23"/>
      <c r="T2" s="70"/>
      <c r="U2" s="70"/>
      <c r="V2" s="10"/>
      <c r="W2" s="71"/>
      <c r="X2" s="71"/>
      <c r="Y2" s="10"/>
      <c r="Z2" s="71"/>
      <c r="AA2" s="71"/>
      <c r="AB2" s="10"/>
    </row>
    <row r="3" spans="1:28" s="8" customFormat="1" ht="18.75" customHeight="1">
      <c r="AB3" s="72" t="s">
        <v>173</v>
      </c>
    </row>
    <row r="4" spans="1:28" s="8" customFormat="1" ht="12">
      <c r="A4" s="8" t="s">
        <v>12</v>
      </c>
    </row>
    <row r="5" spans="1:28" s="8" customFormat="1" ht="18.75" customHeight="1">
      <c r="A5" s="318" t="s">
        <v>87</v>
      </c>
      <c r="B5" s="319"/>
      <c r="C5" s="319"/>
      <c r="D5" s="320"/>
      <c r="E5" s="214"/>
      <c r="F5" s="214"/>
      <c r="G5" s="214"/>
      <c r="H5" s="214"/>
      <c r="I5" s="214"/>
      <c r="J5" s="214"/>
      <c r="K5" s="214"/>
      <c r="L5" s="214"/>
      <c r="M5" s="214"/>
      <c r="N5" s="215"/>
      <c r="O5" s="318" t="s">
        <v>66</v>
      </c>
      <c r="P5" s="319"/>
      <c r="Q5" s="319"/>
      <c r="R5" s="320"/>
      <c r="S5" s="214"/>
      <c r="T5" s="214"/>
      <c r="U5" s="214"/>
      <c r="V5" s="214"/>
      <c r="W5" s="214"/>
      <c r="X5" s="214"/>
      <c r="Y5" s="214"/>
      <c r="Z5" s="214"/>
      <c r="AA5" s="214"/>
      <c r="AB5" s="215"/>
    </row>
    <row r="6" spans="1:28" s="8" customFormat="1" ht="18.75" customHeight="1">
      <c r="A6" s="318" t="s">
        <v>3</v>
      </c>
      <c r="B6" s="319"/>
      <c r="C6" s="319"/>
      <c r="D6" s="319"/>
      <c r="E6" s="216"/>
      <c r="F6" s="214"/>
      <c r="G6" s="214"/>
      <c r="H6" s="214"/>
      <c r="I6" s="214"/>
      <c r="J6" s="214"/>
      <c r="K6" s="214"/>
      <c r="L6" s="214"/>
      <c r="M6" s="214"/>
      <c r="N6" s="215"/>
      <c r="O6" s="318" t="s">
        <v>4</v>
      </c>
      <c r="P6" s="319"/>
      <c r="Q6" s="319"/>
      <c r="R6" s="320"/>
      <c r="S6" s="214"/>
      <c r="T6" s="214"/>
      <c r="U6" s="214"/>
      <c r="V6" s="214"/>
      <c r="W6" s="214"/>
      <c r="X6" s="214"/>
      <c r="Y6" s="214"/>
      <c r="Z6" s="214"/>
      <c r="AA6" s="214"/>
      <c r="AB6" s="215"/>
    </row>
    <row r="7" spans="1:28" s="8" customFormat="1" ht="18" customHeight="1">
      <c r="A7" s="10"/>
      <c r="B7" s="10"/>
      <c r="C7" s="10"/>
      <c r="D7" s="11"/>
      <c r="E7" s="11"/>
      <c r="F7" s="11"/>
      <c r="G7" s="11"/>
      <c r="H7" s="11"/>
      <c r="I7" s="11"/>
      <c r="J7" s="11"/>
      <c r="K7" s="11"/>
      <c r="L7" s="11"/>
      <c r="M7" s="11"/>
      <c r="N7" s="11"/>
      <c r="O7" s="10"/>
      <c r="P7" s="10"/>
      <c r="Q7" s="10"/>
      <c r="R7" s="11"/>
      <c r="S7" s="11"/>
      <c r="T7" s="11"/>
      <c r="U7" s="11"/>
      <c r="V7" s="11"/>
      <c r="W7" s="11"/>
      <c r="X7" s="11"/>
      <c r="Y7" s="11"/>
      <c r="Z7" s="11"/>
      <c r="AA7" s="11"/>
      <c r="AB7" s="11"/>
    </row>
    <row r="8" spans="1:28" s="8" customFormat="1" ht="12" customHeight="1">
      <c r="A8" s="8" t="s">
        <v>197</v>
      </c>
      <c r="B8" s="10"/>
      <c r="C8" s="10"/>
      <c r="D8" s="11"/>
      <c r="E8" s="11"/>
      <c r="F8" s="11"/>
      <c r="G8" s="11"/>
      <c r="H8" s="11"/>
      <c r="I8" s="11"/>
      <c r="J8" s="11"/>
      <c r="K8" s="11"/>
      <c r="L8" s="11"/>
      <c r="M8" s="11"/>
      <c r="N8" s="11"/>
      <c r="O8" s="10"/>
      <c r="P8" s="10"/>
      <c r="Q8" s="10"/>
      <c r="R8" s="11"/>
      <c r="S8" s="11"/>
      <c r="T8" s="11"/>
      <c r="U8" s="11"/>
      <c r="V8" s="11"/>
      <c r="W8" s="11"/>
      <c r="X8" s="11"/>
      <c r="Y8" s="11"/>
      <c r="Z8" s="11"/>
      <c r="AA8" s="11"/>
      <c r="AB8" s="11"/>
    </row>
    <row r="9" spans="1:28" s="8" customFormat="1" ht="18.75" customHeight="1">
      <c r="A9" s="321" t="s">
        <v>95</v>
      </c>
      <c r="B9" s="322"/>
      <c r="C9" s="322"/>
      <c r="D9" s="323"/>
      <c r="E9" s="75"/>
      <c r="F9" s="76" t="s">
        <v>195</v>
      </c>
      <c r="G9" s="77"/>
      <c r="H9" s="77"/>
      <c r="I9" s="77"/>
      <c r="J9" s="77"/>
      <c r="K9" s="77"/>
      <c r="L9" s="77"/>
      <c r="M9" s="77"/>
      <c r="N9" s="24"/>
      <c r="O9" s="24"/>
      <c r="P9" s="24"/>
      <c r="Q9" s="24"/>
      <c r="R9" s="24"/>
      <c r="S9" s="24"/>
      <c r="T9" s="24"/>
      <c r="U9" s="24"/>
      <c r="V9" s="77"/>
      <c r="W9" s="77"/>
      <c r="X9" s="77"/>
      <c r="Y9" s="77"/>
      <c r="Z9" s="77"/>
      <c r="AA9" s="77"/>
      <c r="AB9" s="78"/>
    </row>
    <row r="10" spans="1:28" s="8" customFormat="1" ht="18.75" customHeight="1">
      <c r="A10" s="324"/>
      <c r="B10" s="325"/>
      <c r="C10" s="325"/>
      <c r="D10" s="326"/>
      <c r="E10" s="79"/>
      <c r="F10" s="74" t="s">
        <v>196</v>
      </c>
      <c r="G10" s="25"/>
      <c r="H10" s="81"/>
      <c r="I10" s="81"/>
      <c r="J10" s="81"/>
      <c r="K10" s="81"/>
      <c r="L10" s="81"/>
      <c r="M10" s="81"/>
      <c r="N10" s="81"/>
      <c r="O10" s="80"/>
      <c r="P10" s="92"/>
      <c r="Q10" s="92"/>
      <c r="R10" s="92"/>
      <c r="S10" s="92"/>
      <c r="T10" s="92"/>
      <c r="U10" s="92"/>
      <c r="V10" s="92"/>
      <c r="W10" s="92"/>
      <c r="X10" s="92"/>
      <c r="Y10" s="92"/>
      <c r="Z10" s="92"/>
      <c r="AA10" s="92"/>
      <c r="AB10" s="217"/>
    </row>
    <row r="11" spans="1:28" s="8" customFormat="1" ht="18" customHeight="1">
      <c r="A11" s="10"/>
      <c r="B11" s="10"/>
      <c r="C11" s="10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0"/>
      <c r="P11" s="10"/>
      <c r="Q11" s="10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</row>
    <row r="12" spans="1:28" s="8" customFormat="1" ht="12" customHeight="1">
      <c r="A12" s="8" t="s">
        <v>13</v>
      </c>
    </row>
    <row r="13" spans="1:28" s="8" customFormat="1" ht="18.75" customHeight="1">
      <c r="A13" s="318" t="s">
        <v>5</v>
      </c>
      <c r="B13" s="319"/>
      <c r="C13" s="319"/>
      <c r="D13" s="319"/>
      <c r="E13" s="284"/>
      <c r="F13" s="285"/>
      <c r="G13" s="285"/>
      <c r="H13" s="285"/>
      <c r="I13" s="285"/>
      <c r="J13" s="285"/>
      <c r="K13" s="285"/>
      <c r="L13" s="285"/>
      <c r="M13" s="285"/>
      <c r="N13" s="285"/>
      <c r="O13" s="285"/>
      <c r="P13" s="285"/>
      <c r="Q13" s="285"/>
      <c r="R13" s="285"/>
      <c r="S13" s="285"/>
      <c r="T13" s="285"/>
      <c r="U13" s="285"/>
      <c r="V13" s="285"/>
      <c r="W13" s="285"/>
      <c r="X13" s="285"/>
      <c r="Y13" s="285"/>
      <c r="Z13" s="285"/>
      <c r="AA13" s="285"/>
      <c r="AB13" s="286"/>
    </row>
    <row r="14" spans="1:28" s="8" customFormat="1" ht="18.75" customHeight="1">
      <c r="A14" s="318" t="s">
        <v>147</v>
      </c>
      <c r="B14" s="319"/>
      <c r="C14" s="319"/>
      <c r="D14" s="319"/>
      <c r="E14" s="284"/>
      <c r="F14" s="285"/>
      <c r="G14" s="285"/>
      <c r="H14" s="285"/>
      <c r="I14" s="285"/>
      <c r="J14" s="285"/>
      <c r="K14" s="285"/>
      <c r="L14" s="285"/>
      <c r="M14" s="285"/>
      <c r="N14" s="285"/>
      <c r="O14" s="285"/>
      <c r="P14" s="285"/>
      <c r="Q14" s="285"/>
      <c r="R14" s="285"/>
      <c r="S14" s="285"/>
      <c r="T14" s="285"/>
      <c r="U14" s="285"/>
      <c r="V14" s="285"/>
      <c r="W14" s="285"/>
      <c r="X14" s="285"/>
      <c r="Y14" s="285"/>
      <c r="Z14" s="285"/>
      <c r="AA14" s="285"/>
      <c r="AB14" s="286"/>
    </row>
    <row r="15" spans="1:28" s="8" customFormat="1" ht="7.5" customHeight="1">
      <c r="A15" s="12"/>
      <c r="B15" s="12"/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</row>
    <row r="16" spans="1:28" s="8" customFormat="1" ht="18.75" customHeight="1">
      <c r="A16" s="318" t="s">
        <v>127</v>
      </c>
      <c r="B16" s="319"/>
      <c r="C16" s="319"/>
      <c r="D16" s="319"/>
      <c r="E16" s="14"/>
      <c r="F16" s="146" t="s">
        <v>128</v>
      </c>
      <c r="G16" s="146"/>
      <c r="H16" s="146"/>
      <c r="I16" s="204"/>
      <c r="J16" s="14"/>
      <c r="K16" s="208" t="s">
        <v>129</v>
      </c>
      <c r="L16" s="208"/>
      <c r="M16" s="208"/>
      <c r="N16" s="209" t="s">
        <v>130</v>
      </c>
      <c r="O16" s="209"/>
      <c r="P16" s="209"/>
      <c r="Q16" s="209"/>
      <c r="R16" s="209"/>
      <c r="S16" s="209"/>
      <c r="T16" s="209"/>
      <c r="U16" s="209"/>
      <c r="V16" s="209"/>
      <c r="W16" s="209"/>
      <c r="X16" s="209"/>
      <c r="Y16" s="209"/>
      <c r="Z16" s="209"/>
      <c r="AA16" s="209"/>
      <c r="AB16" s="210"/>
    </row>
    <row r="17" spans="1:33" s="8" customFormat="1" ht="12" customHeight="1">
      <c r="A17" s="327" t="s">
        <v>7</v>
      </c>
      <c r="B17" s="328"/>
      <c r="C17" s="328"/>
      <c r="D17" s="328"/>
      <c r="E17" s="41"/>
      <c r="F17" s="101" t="s">
        <v>120</v>
      </c>
      <c r="G17" s="101"/>
      <c r="H17" s="26"/>
      <c r="I17" s="101" t="s">
        <v>121</v>
      </c>
      <c r="J17" s="101"/>
      <c r="K17" s="26"/>
      <c r="L17" s="101" t="s">
        <v>122</v>
      </c>
      <c r="M17" s="101"/>
      <c r="N17" s="26"/>
      <c r="O17" s="321" t="s">
        <v>6</v>
      </c>
      <c r="P17" s="322"/>
      <c r="Q17" s="322"/>
      <c r="R17" s="323"/>
      <c r="S17" s="82"/>
      <c r="T17" s="83"/>
      <c r="U17" s="86" t="s">
        <v>10</v>
      </c>
      <c r="V17" s="322" t="s">
        <v>22</v>
      </c>
      <c r="W17" s="322"/>
      <c r="X17" s="322"/>
      <c r="Y17" s="322"/>
      <c r="Z17" s="82" t="str">
        <f>IF(E18="","",E18-S17)</f>
        <v/>
      </c>
      <c r="AA17" s="83"/>
      <c r="AB17" s="86" t="s">
        <v>10</v>
      </c>
    </row>
    <row r="18" spans="1:33" s="8" customFormat="1" ht="18.75" customHeight="1">
      <c r="A18" s="329"/>
      <c r="B18" s="330"/>
      <c r="C18" s="330"/>
      <c r="D18" s="330"/>
      <c r="E18" s="94"/>
      <c r="F18" s="95"/>
      <c r="G18" s="95"/>
      <c r="H18" s="9" t="s">
        <v>9</v>
      </c>
      <c r="I18" s="205"/>
      <c r="J18" s="206"/>
      <c r="K18" s="9" t="s">
        <v>9</v>
      </c>
      <c r="L18" s="277"/>
      <c r="M18" s="277"/>
      <c r="N18" s="277"/>
      <c r="O18" s="324"/>
      <c r="P18" s="325"/>
      <c r="Q18" s="325"/>
      <c r="R18" s="326"/>
      <c r="S18" s="84"/>
      <c r="T18" s="85"/>
      <c r="U18" s="87"/>
      <c r="V18" s="325"/>
      <c r="W18" s="325"/>
      <c r="X18" s="325"/>
      <c r="Y18" s="325"/>
      <c r="Z18" s="84"/>
      <c r="AA18" s="85"/>
      <c r="AB18" s="87"/>
    </row>
    <row r="19" spans="1:33" s="8" customFormat="1" ht="18.75" customHeight="1">
      <c r="A19" s="318" t="s">
        <v>133</v>
      </c>
      <c r="B19" s="319"/>
      <c r="C19" s="319"/>
      <c r="D19" s="320"/>
      <c r="E19" s="12"/>
      <c r="F19" s="160" t="s">
        <v>134</v>
      </c>
      <c r="G19" s="160"/>
      <c r="H19" s="160"/>
      <c r="I19" s="160"/>
      <c r="J19" s="160"/>
      <c r="K19" s="160" t="s">
        <v>11</v>
      </c>
      <c r="L19" s="207"/>
      <c r="M19" s="12"/>
      <c r="N19" s="160" t="s">
        <v>135</v>
      </c>
      <c r="O19" s="160"/>
      <c r="P19" s="160"/>
      <c r="Q19" s="249"/>
      <c r="R19" s="249"/>
      <c r="S19" s="161" t="s">
        <v>136</v>
      </c>
      <c r="T19" s="161"/>
      <c r="U19" s="161"/>
      <c r="V19" s="251"/>
      <c r="W19" s="251"/>
      <c r="X19" s="161" t="s">
        <v>16</v>
      </c>
      <c r="Y19" s="250"/>
      <c r="Z19" s="14"/>
      <c r="AA19" s="12" t="s">
        <v>15</v>
      </c>
      <c r="AB19" s="13"/>
    </row>
    <row r="20" spans="1:33" s="8" customFormat="1" ht="18" customHeight="1"/>
    <row r="21" spans="1:33" s="8" customFormat="1" ht="12" customHeight="1">
      <c r="A21" s="8" t="s">
        <v>162</v>
      </c>
    </row>
    <row r="22" spans="1:33" s="8" customFormat="1" ht="33.75" customHeight="1">
      <c r="A22" s="350" t="s">
        <v>164</v>
      </c>
      <c r="B22" s="351"/>
      <c r="C22" s="351"/>
      <c r="D22" s="352"/>
      <c r="E22" s="297" t="s">
        <v>165</v>
      </c>
      <c r="F22" s="298"/>
      <c r="G22" s="298"/>
      <c r="H22" s="299"/>
      <c r="I22" s="300" t="s">
        <v>166</v>
      </c>
      <c r="J22" s="298"/>
      <c r="K22" s="298"/>
      <c r="L22" s="299"/>
      <c r="M22" s="300" t="s">
        <v>167</v>
      </c>
      <c r="N22" s="298"/>
      <c r="O22" s="298"/>
      <c r="P22" s="301"/>
      <c r="Q22" s="297" t="s">
        <v>168</v>
      </c>
      <c r="R22" s="298"/>
      <c r="S22" s="298"/>
      <c r="T22" s="299"/>
      <c r="U22" s="300" t="s">
        <v>169</v>
      </c>
      <c r="V22" s="298"/>
      <c r="W22" s="298"/>
      <c r="X22" s="299"/>
      <c r="Y22" s="353" t="s">
        <v>170</v>
      </c>
      <c r="Z22" s="319"/>
      <c r="AA22" s="319"/>
      <c r="AB22" s="354"/>
    </row>
    <row r="23" spans="1:33" s="8" customFormat="1" ht="12" customHeight="1">
      <c r="A23" s="69" t="s">
        <v>36</v>
      </c>
      <c r="B23" s="338" t="s">
        <v>163</v>
      </c>
      <c r="C23" s="338"/>
      <c r="D23" s="339"/>
      <c r="E23" s="267">
        <v>10</v>
      </c>
      <c r="F23" s="249"/>
      <c r="G23" s="249"/>
      <c r="H23" s="295"/>
      <c r="I23" s="296">
        <v>8</v>
      </c>
      <c r="J23" s="249"/>
      <c r="K23" s="249"/>
      <c r="L23" s="295"/>
      <c r="M23" s="296">
        <v>2</v>
      </c>
      <c r="N23" s="249"/>
      <c r="O23" s="249"/>
      <c r="P23" s="195"/>
      <c r="Q23" s="267">
        <v>24</v>
      </c>
      <c r="R23" s="249"/>
      <c r="S23" s="249"/>
      <c r="T23" s="295"/>
      <c r="U23" s="296">
        <v>1.9</v>
      </c>
      <c r="V23" s="249"/>
      <c r="W23" s="249"/>
      <c r="X23" s="295"/>
      <c r="Y23" s="266">
        <f>IF(B23="","",ROUNDUP(U23*2/Q23,3))</f>
        <v>0.159</v>
      </c>
      <c r="Z23" s="160"/>
      <c r="AA23" s="160"/>
      <c r="AB23" s="167"/>
    </row>
    <row r="24" spans="1:33" s="8" customFormat="1" ht="18" customHeight="1">
      <c r="A24" s="18" t="s">
        <v>37</v>
      </c>
      <c r="B24" s="340"/>
      <c r="C24" s="340"/>
      <c r="D24" s="169"/>
      <c r="E24" s="294"/>
      <c r="F24" s="291"/>
      <c r="G24" s="291"/>
      <c r="H24" s="293"/>
      <c r="I24" s="290"/>
      <c r="J24" s="291"/>
      <c r="K24" s="291"/>
      <c r="L24" s="293"/>
      <c r="M24" s="290"/>
      <c r="N24" s="291"/>
      <c r="O24" s="291"/>
      <c r="P24" s="292"/>
      <c r="Q24" s="294"/>
      <c r="R24" s="291"/>
      <c r="S24" s="291"/>
      <c r="T24" s="293"/>
      <c r="U24" s="290"/>
      <c r="V24" s="291"/>
      <c r="W24" s="291"/>
      <c r="X24" s="293"/>
      <c r="Y24" s="341" t="str">
        <f>IF(B24="","",ROUNDUP(U24*2/Q24,3))</f>
        <v/>
      </c>
      <c r="Z24" s="342"/>
      <c r="AA24" s="342"/>
      <c r="AB24" s="132"/>
    </row>
    <row r="25" spans="1:33" s="8" customFormat="1" ht="18" customHeight="1">
      <c r="A25" s="19" t="s">
        <v>38</v>
      </c>
      <c r="B25" s="343"/>
      <c r="C25" s="343"/>
      <c r="D25" s="344"/>
      <c r="E25" s="308"/>
      <c r="F25" s="305"/>
      <c r="G25" s="305"/>
      <c r="H25" s="306"/>
      <c r="I25" s="304"/>
      <c r="J25" s="305"/>
      <c r="K25" s="305"/>
      <c r="L25" s="306"/>
      <c r="M25" s="304"/>
      <c r="N25" s="305"/>
      <c r="O25" s="305"/>
      <c r="P25" s="307"/>
      <c r="Q25" s="308"/>
      <c r="R25" s="305"/>
      <c r="S25" s="305"/>
      <c r="T25" s="306"/>
      <c r="U25" s="304"/>
      <c r="V25" s="305"/>
      <c r="W25" s="305"/>
      <c r="X25" s="306"/>
      <c r="Y25" s="309" t="str">
        <f>IF(B25="","",ROUNDUP(U25*2/Q25,3))</f>
        <v/>
      </c>
      <c r="Z25" s="107"/>
      <c r="AA25" s="107"/>
      <c r="AB25" s="108"/>
    </row>
    <row r="26" spans="1:33" s="8" customFormat="1" ht="18" customHeight="1">
      <c r="A26" s="65" t="s">
        <v>39</v>
      </c>
      <c r="B26" s="310"/>
      <c r="C26" s="310"/>
      <c r="D26" s="311"/>
      <c r="E26" s="312"/>
      <c r="F26" s="313"/>
      <c r="G26" s="313"/>
      <c r="H26" s="314"/>
      <c r="I26" s="315"/>
      <c r="J26" s="313"/>
      <c r="K26" s="313"/>
      <c r="L26" s="314"/>
      <c r="M26" s="315"/>
      <c r="N26" s="313"/>
      <c r="O26" s="313"/>
      <c r="P26" s="316"/>
      <c r="Q26" s="312"/>
      <c r="R26" s="313"/>
      <c r="S26" s="313"/>
      <c r="T26" s="314"/>
      <c r="U26" s="315"/>
      <c r="V26" s="313"/>
      <c r="W26" s="313"/>
      <c r="X26" s="314"/>
      <c r="Y26" s="317" t="str">
        <f>IF(B26="","",ROUNDUP(U26*2/Q26,3))</f>
        <v/>
      </c>
      <c r="Z26" s="164"/>
      <c r="AA26" s="164"/>
      <c r="AB26" s="165"/>
    </row>
    <row r="27" spans="1:33" s="8" customFormat="1" ht="18" customHeight="1">
      <c r="A27" s="302" t="s">
        <v>172</v>
      </c>
      <c r="B27" s="303"/>
      <c r="C27" s="303"/>
      <c r="D27" s="303"/>
      <c r="E27" s="64"/>
      <c r="F27" s="146" t="s">
        <v>174</v>
      </c>
      <c r="G27" s="146"/>
      <c r="H27" s="160" t="s">
        <v>177</v>
      </c>
      <c r="I27" s="160"/>
      <c r="J27" s="160"/>
      <c r="K27" s="160"/>
      <c r="L27" s="62" t="s">
        <v>175</v>
      </c>
      <c r="M27" s="160" t="s">
        <v>178</v>
      </c>
      <c r="N27" s="160"/>
      <c r="O27" s="249"/>
      <c r="P27" s="249"/>
      <c r="Q27" s="160" t="s">
        <v>176</v>
      </c>
      <c r="R27" s="160"/>
      <c r="S27" s="160"/>
      <c r="T27" s="62"/>
      <c r="U27" s="64"/>
      <c r="V27" s="160" t="s">
        <v>179</v>
      </c>
      <c r="W27" s="160"/>
      <c r="X27" s="62"/>
      <c r="Y27" s="62"/>
      <c r="Z27" s="62"/>
      <c r="AA27" s="62"/>
      <c r="AB27" s="63"/>
    </row>
    <row r="28" spans="1:33" s="8" customFormat="1" ht="18" customHeight="1"/>
    <row r="29" spans="1:33" s="8" customFormat="1" ht="12">
      <c r="A29" s="21" t="s">
        <v>171</v>
      </c>
    </row>
    <row r="30" spans="1:33" s="8" customFormat="1" ht="16.5" customHeight="1">
      <c r="A30" s="331" t="s">
        <v>48</v>
      </c>
      <c r="B30" s="332"/>
      <c r="C30" s="332"/>
      <c r="D30" s="332"/>
      <c r="E30" s="332"/>
      <c r="F30" s="332"/>
      <c r="G30" s="332"/>
      <c r="H30" s="335" t="s">
        <v>49</v>
      </c>
      <c r="I30" s="335"/>
      <c r="J30" s="335"/>
      <c r="K30" s="335"/>
      <c r="L30" s="335"/>
      <c r="M30" s="335"/>
      <c r="N30" s="335"/>
      <c r="O30" s="335"/>
      <c r="P30" s="335"/>
      <c r="Q30" s="301" t="s">
        <v>65</v>
      </c>
      <c r="R30" s="336"/>
      <c r="S30" s="336"/>
      <c r="T30" s="336" t="s">
        <v>146</v>
      </c>
      <c r="U30" s="336"/>
      <c r="V30" s="336"/>
      <c r="W30" s="336" t="s">
        <v>142</v>
      </c>
      <c r="X30" s="337"/>
      <c r="Y30" s="337"/>
      <c r="Z30" s="336" t="s">
        <v>53</v>
      </c>
      <c r="AA30" s="337"/>
      <c r="AB30" s="337"/>
    </row>
    <row r="31" spans="1:33" s="8" customFormat="1" ht="16.5" customHeight="1">
      <c r="A31" s="333"/>
      <c r="B31" s="334"/>
      <c r="C31" s="334"/>
      <c r="D31" s="334"/>
      <c r="E31" s="334"/>
      <c r="F31" s="334"/>
      <c r="G31" s="334"/>
      <c r="H31" s="345" t="s">
        <v>50</v>
      </c>
      <c r="I31" s="345"/>
      <c r="J31" s="346"/>
      <c r="K31" s="347" t="s">
        <v>51</v>
      </c>
      <c r="L31" s="345"/>
      <c r="M31" s="346"/>
      <c r="N31" s="348" t="s">
        <v>52</v>
      </c>
      <c r="O31" s="349"/>
      <c r="P31" s="349"/>
      <c r="Q31" s="301"/>
      <c r="R31" s="336"/>
      <c r="S31" s="336"/>
      <c r="T31" s="336"/>
      <c r="U31" s="336"/>
      <c r="V31" s="336"/>
      <c r="W31" s="337"/>
      <c r="X31" s="337"/>
      <c r="Y31" s="337"/>
      <c r="Z31" s="337"/>
      <c r="AA31" s="337"/>
      <c r="AB31" s="337"/>
      <c r="AC31" s="16"/>
      <c r="AE31" s="16"/>
      <c r="AF31" s="16"/>
      <c r="AG31" s="16"/>
    </row>
    <row r="32" spans="1:33" s="8" customFormat="1" ht="12">
      <c r="A32" s="17" t="s">
        <v>36</v>
      </c>
      <c r="B32" s="160" t="s">
        <v>158</v>
      </c>
      <c r="C32" s="160"/>
      <c r="D32" s="160"/>
      <c r="E32" s="160"/>
      <c r="F32" s="160"/>
      <c r="G32" s="160"/>
      <c r="H32" s="136">
        <v>0.45</v>
      </c>
      <c r="I32" s="136"/>
      <c r="J32" s="157"/>
      <c r="K32" s="135">
        <v>0.45</v>
      </c>
      <c r="L32" s="136"/>
      <c r="M32" s="157"/>
      <c r="N32" s="135">
        <v>0.4</v>
      </c>
      <c r="O32" s="136"/>
      <c r="P32" s="136"/>
      <c r="Q32" s="135">
        <v>0.20300000000000001</v>
      </c>
      <c r="R32" s="136"/>
      <c r="S32" s="136"/>
      <c r="T32" s="158">
        <v>20</v>
      </c>
      <c r="U32" s="158"/>
      <c r="V32" s="158"/>
      <c r="W32" s="236">
        <v>4</v>
      </c>
      <c r="X32" s="236"/>
      <c r="Y32" s="236"/>
      <c r="Z32" s="159">
        <v>13.2</v>
      </c>
      <c r="AA32" s="159"/>
      <c r="AB32" s="159"/>
    </row>
    <row r="33" spans="1:28" s="8" customFormat="1" ht="18.75" customHeight="1">
      <c r="A33" s="18" t="s">
        <v>37</v>
      </c>
      <c r="B33" s="116"/>
      <c r="C33" s="116"/>
      <c r="D33" s="116"/>
      <c r="E33" s="116"/>
      <c r="F33" s="116"/>
      <c r="G33" s="116"/>
      <c r="H33" s="129"/>
      <c r="I33" s="129"/>
      <c r="J33" s="130"/>
      <c r="K33" s="131"/>
      <c r="L33" s="129"/>
      <c r="M33" s="130"/>
      <c r="N33" s="131"/>
      <c r="O33" s="129"/>
      <c r="P33" s="129"/>
      <c r="Q33" s="132"/>
      <c r="R33" s="133"/>
      <c r="S33" s="133"/>
      <c r="T33" s="134"/>
      <c r="U33" s="134"/>
      <c r="V33" s="134"/>
      <c r="W33" s="235"/>
      <c r="X33" s="235"/>
      <c r="Y33" s="235"/>
      <c r="Z33" s="128"/>
      <c r="AA33" s="128"/>
      <c r="AB33" s="128"/>
    </row>
    <row r="34" spans="1:28" s="8" customFormat="1" ht="18.75" customHeight="1">
      <c r="A34" s="19" t="s">
        <v>38</v>
      </c>
      <c r="B34" s="102"/>
      <c r="C34" s="102"/>
      <c r="D34" s="102"/>
      <c r="E34" s="102"/>
      <c r="F34" s="102"/>
      <c r="G34" s="102"/>
      <c r="H34" s="103"/>
      <c r="I34" s="103"/>
      <c r="J34" s="104"/>
      <c r="K34" s="105"/>
      <c r="L34" s="103"/>
      <c r="M34" s="104"/>
      <c r="N34" s="105"/>
      <c r="O34" s="103"/>
      <c r="P34" s="103"/>
      <c r="Q34" s="106"/>
      <c r="R34" s="107"/>
      <c r="S34" s="108"/>
      <c r="T34" s="109"/>
      <c r="U34" s="109"/>
      <c r="V34" s="109"/>
      <c r="W34" s="233"/>
      <c r="X34" s="233"/>
      <c r="Y34" s="233"/>
      <c r="Z34" s="110"/>
      <c r="AA34" s="110"/>
      <c r="AB34" s="110"/>
    </row>
    <row r="35" spans="1:28" s="8" customFormat="1" ht="18.75" customHeight="1">
      <c r="A35" s="19" t="s">
        <v>39</v>
      </c>
      <c r="B35" s="102"/>
      <c r="C35" s="102"/>
      <c r="D35" s="102"/>
      <c r="E35" s="102"/>
      <c r="F35" s="102"/>
      <c r="G35" s="102"/>
      <c r="H35" s="103"/>
      <c r="I35" s="103"/>
      <c r="J35" s="104"/>
      <c r="K35" s="105"/>
      <c r="L35" s="103"/>
      <c r="M35" s="104"/>
      <c r="N35" s="105"/>
      <c r="O35" s="103"/>
      <c r="P35" s="103"/>
      <c r="Q35" s="163"/>
      <c r="R35" s="164"/>
      <c r="S35" s="165"/>
      <c r="T35" s="109"/>
      <c r="U35" s="109"/>
      <c r="V35" s="109"/>
      <c r="W35" s="233"/>
      <c r="X35" s="233"/>
      <c r="Y35" s="233"/>
      <c r="Z35" s="110"/>
      <c r="AA35" s="110"/>
      <c r="AB35" s="110"/>
    </row>
    <row r="36" spans="1:28" s="8" customFormat="1" ht="18.75" customHeight="1">
      <c r="A36" s="318" t="s">
        <v>148</v>
      </c>
      <c r="B36" s="319"/>
      <c r="C36" s="319"/>
      <c r="D36" s="319"/>
      <c r="E36" s="283"/>
      <c r="F36" s="168"/>
      <c r="G36" s="202" t="s">
        <v>153</v>
      </c>
      <c r="H36" s="202"/>
      <c r="I36" s="202"/>
      <c r="J36" s="202"/>
      <c r="K36" s="202"/>
      <c r="L36" s="202"/>
      <c r="M36" s="202"/>
      <c r="N36" s="202"/>
      <c r="O36" s="202"/>
      <c r="P36" s="202"/>
      <c r="Q36" s="202"/>
      <c r="R36" s="202"/>
      <c r="S36" s="202"/>
      <c r="T36" s="202"/>
      <c r="U36" s="202"/>
      <c r="V36" s="202"/>
      <c r="W36" s="202"/>
      <c r="X36" s="202"/>
      <c r="Y36" s="202"/>
      <c r="Z36" s="202"/>
      <c r="AA36" s="202"/>
      <c r="AB36" s="203"/>
    </row>
    <row r="37" spans="1:28" s="8" customFormat="1" ht="18.75" customHeight="1">
      <c r="A37" s="10"/>
      <c r="B37" s="51"/>
      <c r="C37" s="51"/>
      <c r="D37" s="51"/>
      <c r="E37" s="51"/>
      <c r="F37" s="51"/>
      <c r="G37" s="51"/>
      <c r="H37" s="52"/>
      <c r="I37" s="52"/>
      <c r="J37" s="52"/>
      <c r="K37" s="52"/>
      <c r="L37" s="52"/>
      <c r="M37" s="52"/>
      <c r="N37" s="52"/>
      <c r="O37" s="52"/>
      <c r="P37" s="52"/>
      <c r="Q37" s="53"/>
      <c r="R37" s="53"/>
      <c r="S37" s="53"/>
      <c r="T37" s="51"/>
      <c r="U37" s="51"/>
      <c r="V37" s="51"/>
      <c r="W37" s="54"/>
      <c r="X37" s="54"/>
      <c r="Y37" s="54"/>
      <c r="Z37" s="52"/>
      <c r="AA37" s="52"/>
      <c r="AB37" s="52"/>
    </row>
    <row r="38" spans="1:28" s="8" customFormat="1" ht="18.75" customHeight="1">
      <c r="A38" s="10"/>
      <c r="B38" s="51"/>
      <c r="C38" s="51"/>
      <c r="D38" s="51"/>
      <c r="E38" s="51"/>
      <c r="F38" s="51"/>
      <c r="G38" s="51"/>
      <c r="H38" s="52"/>
      <c r="I38" s="52"/>
      <c r="J38" s="52"/>
      <c r="K38" s="52"/>
      <c r="L38" s="52"/>
      <c r="M38" s="52"/>
      <c r="N38" s="52"/>
      <c r="O38" s="52"/>
      <c r="P38" s="52"/>
      <c r="Q38" s="53"/>
      <c r="R38" s="53"/>
      <c r="S38" s="53"/>
      <c r="T38" s="51"/>
      <c r="U38" s="51"/>
      <c r="V38" s="51"/>
      <c r="W38" s="54"/>
      <c r="X38" s="54"/>
      <c r="Y38" s="54"/>
      <c r="Z38" s="52"/>
      <c r="AA38" s="52"/>
      <c r="AB38" s="52"/>
    </row>
    <row r="39" spans="1:28" s="8" customFormat="1" ht="18.75" customHeight="1">
      <c r="A39" s="10"/>
      <c r="B39" s="51"/>
      <c r="C39" s="51"/>
      <c r="D39" s="51"/>
      <c r="E39" s="51"/>
      <c r="F39" s="51"/>
      <c r="G39" s="51"/>
      <c r="H39" s="52"/>
      <c r="I39" s="52"/>
      <c r="J39" s="52"/>
      <c r="K39" s="52"/>
      <c r="L39" s="52"/>
      <c r="M39" s="52"/>
      <c r="N39" s="52"/>
      <c r="O39" s="52"/>
      <c r="P39" s="52"/>
      <c r="Q39" s="53"/>
      <c r="R39" s="53"/>
      <c r="S39" s="53"/>
      <c r="T39" s="51"/>
      <c r="U39" s="51"/>
      <c r="V39" s="51"/>
      <c r="W39" s="54"/>
      <c r="X39" s="54"/>
      <c r="Y39" s="54"/>
      <c r="Z39" s="52"/>
      <c r="AA39" s="52"/>
      <c r="AB39" s="52"/>
    </row>
    <row r="40" spans="1:28" s="8" customFormat="1" ht="18.75" customHeight="1">
      <c r="A40" s="10"/>
      <c r="B40" s="51"/>
      <c r="C40" s="51"/>
      <c r="D40" s="51"/>
      <c r="E40" s="51"/>
      <c r="F40" s="51"/>
      <c r="G40" s="51"/>
      <c r="H40" s="52"/>
      <c r="I40" s="52"/>
      <c r="J40" s="52"/>
      <c r="K40" s="52"/>
      <c r="L40" s="52"/>
      <c r="M40" s="52"/>
      <c r="N40" s="52"/>
      <c r="O40" s="52"/>
      <c r="P40" s="52"/>
      <c r="Q40" s="53"/>
      <c r="R40" s="53"/>
      <c r="S40" s="53"/>
      <c r="T40" s="51"/>
      <c r="U40" s="51"/>
      <c r="V40" s="51"/>
      <c r="W40" s="54"/>
      <c r="X40" s="54"/>
      <c r="Y40" s="54"/>
      <c r="Z40" s="52"/>
      <c r="AA40" s="52"/>
      <c r="AB40" s="52"/>
    </row>
    <row r="41" spans="1:28" s="8" customFormat="1" ht="18.75" customHeight="1">
      <c r="A41" s="10"/>
      <c r="B41" s="51"/>
      <c r="C41" s="51"/>
      <c r="D41" s="51"/>
      <c r="E41" s="51"/>
      <c r="F41" s="51"/>
      <c r="G41" s="51"/>
      <c r="H41" s="52"/>
      <c r="I41" s="52"/>
      <c r="J41" s="52"/>
      <c r="K41" s="52"/>
      <c r="L41" s="52"/>
      <c r="M41" s="52"/>
      <c r="N41" s="52"/>
      <c r="O41" s="52"/>
      <c r="P41" s="52"/>
      <c r="Q41" s="53"/>
      <c r="R41" s="53"/>
      <c r="S41" s="53"/>
      <c r="T41" s="51"/>
      <c r="U41" s="51"/>
      <c r="V41" s="51"/>
      <c r="W41" s="54"/>
      <c r="X41" s="54"/>
      <c r="Y41" s="54"/>
      <c r="Z41" s="52"/>
      <c r="AA41" s="52"/>
      <c r="AB41" s="52"/>
    </row>
    <row r="42" spans="1:28" s="8" customFormat="1" ht="18.75" customHeight="1">
      <c r="A42" s="10"/>
      <c r="B42" s="51"/>
      <c r="C42" s="51"/>
      <c r="D42" s="51"/>
      <c r="E42" s="51"/>
      <c r="F42" s="51"/>
      <c r="G42" s="51"/>
      <c r="H42" s="52"/>
      <c r="I42" s="52"/>
      <c r="J42" s="52"/>
      <c r="K42" s="52"/>
      <c r="L42" s="52"/>
      <c r="M42" s="52"/>
      <c r="N42" s="52"/>
      <c r="O42" s="52"/>
      <c r="P42" s="52"/>
      <c r="Q42" s="53"/>
      <c r="R42" s="53"/>
      <c r="S42" s="53"/>
      <c r="T42" s="51"/>
      <c r="U42" s="51"/>
      <c r="V42" s="51"/>
      <c r="W42" s="54"/>
      <c r="X42" s="54"/>
      <c r="Y42" s="54"/>
      <c r="Z42" s="52"/>
      <c r="AA42" s="52"/>
      <c r="AB42" s="52"/>
    </row>
    <row r="43" spans="1:28" s="8" customFormat="1" ht="18.75" customHeight="1">
      <c r="A43" s="10"/>
      <c r="B43" s="51"/>
      <c r="C43" s="51"/>
      <c r="D43" s="51"/>
      <c r="E43" s="51"/>
      <c r="F43" s="51"/>
      <c r="G43" s="51"/>
      <c r="H43" s="52"/>
      <c r="I43" s="52"/>
      <c r="J43" s="52"/>
      <c r="K43" s="52"/>
      <c r="L43" s="52"/>
      <c r="M43" s="52"/>
      <c r="N43" s="52"/>
      <c r="O43" s="52"/>
      <c r="P43" s="52"/>
      <c r="Q43" s="53"/>
      <c r="R43" s="53"/>
      <c r="S43" s="53"/>
      <c r="T43" s="51"/>
      <c r="U43" s="51"/>
      <c r="V43" s="51"/>
      <c r="W43" s="54"/>
      <c r="X43" s="54"/>
      <c r="Y43" s="54"/>
      <c r="Z43" s="52"/>
      <c r="AA43" s="52"/>
      <c r="AB43" s="52"/>
    </row>
    <row r="44" spans="1:28" s="8" customFormat="1" ht="18.75" customHeight="1">
      <c r="A44" s="10"/>
      <c r="B44" s="51"/>
      <c r="C44" s="51"/>
      <c r="D44" s="51"/>
      <c r="E44" s="51"/>
      <c r="F44" s="51"/>
      <c r="G44" s="51"/>
      <c r="H44" s="52"/>
      <c r="I44" s="52"/>
      <c r="J44" s="52"/>
      <c r="K44" s="52"/>
      <c r="L44" s="52"/>
      <c r="M44" s="52"/>
      <c r="N44" s="52"/>
      <c r="O44" s="52"/>
      <c r="P44" s="52"/>
      <c r="Q44" s="53"/>
      <c r="R44" s="53"/>
      <c r="S44" s="53"/>
      <c r="T44" s="51"/>
      <c r="U44" s="51"/>
      <c r="V44" s="51"/>
      <c r="W44" s="54"/>
      <c r="X44" s="54"/>
      <c r="Y44" s="54"/>
      <c r="Z44" s="52"/>
      <c r="AA44" s="52"/>
      <c r="AB44" s="52"/>
    </row>
    <row r="45" spans="1:28" s="8" customFormat="1" ht="18.75" customHeight="1">
      <c r="A45" s="10"/>
      <c r="B45" s="51"/>
      <c r="C45" s="51"/>
      <c r="D45" s="51"/>
      <c r="E45" s="51"/>
      <c r="F45" s="51"/>
      <c r="G45" s="51"/>
      <c r="H45" s="52"/>
      <c r="I45" s="52"/>
      <c r="J45" s="52"/>
      <c r="K45" s="52"/>
      <c r="L45" s="52"/>
      <c r="M45" s="52"/>
      <c r="N45" s="52"/>
      <c r="O45" s="52"/>
      <c r="P45" s="52"/>
      <c r="Q45" s="53"/>
      <c r="R45" s="53"/>
      <c r="S45" s="53"/>
      <c r="T45" s="51"/>
      <c r="U45" s="51"/>
      <c r="V45" s="51"/>
      <c r="W45" s="54"/>
      <c r="X45" s="54"/>
      <c r="Y45" s="54"/>
      <c r="Z45" s="52"/>
      <c r="AA45" s="52"/>
      <c r="AB45" s="52"/>
    </row>
    <row r="46" spans="1:28" s="8" customFormat="1" ht="18.75" customHeight="1">
      <c r="A46" s="10"/>
      <c r="B46" s="51"/>
      <c r="C46" s="51"/>
      <c r="D46" s="51"/>
      <c r="E46" s="51"/>
      <c r="F46" s="51"/>
      <c r="G46" s="51"/>
      <c r="H46" s="52"/>
      <c r="I46" s="52"/>
      <c r="J46" s="52"/>
      <c r="K46" s="52"/>
      <c r="L46" s="52"/>
      <c r="M46" s="52"/>
      <c r="N46" s="52"/>
      <c r="O46" s="52"/>
      <c r="P46" s="52"/>
      <c r="Q46" s="53"/>
      <c r="R46" s="53"/>
      <c r="S46" s="53"/>
      <c r="T46" s="51"/>
      <c r="U46" s="51"/>
      <c r="V46" s="51"/>
      <c r="W46" s="54"/>
      <c r="X46" s="54"/>
      <c r="Y46" s="54"/>
      <c r="Z46" s="52"/>
      <c r="AA46" s="52"/>
      <c r="AB46" s="52"/>
    </row>
    <row r="47" spans="1:28" s="8" customFormat="1" ht="18.75" customHeight="1">
      <c r="A47" s="10"/>
      <c r="B47" s="51"/>
      <c r="C47" s="51"/>
      <c r="D47" s="51"/>
      <c r="E47" s="51"/>
      <c r="F47" s="51"/>
      <c r="G47" s="51"/>
      <c r="H47" s="52"/>
      <c r="I47" s="52"/>
      <c r="J47" s="52"/>
      <c r="K47" s="52"/>
      <c r="L47" s="52"/>
      <c r="M47" s="52"/>
      <c r="N47" s="52"/>
      <c r="O47" s="52"/>
      <c r="P47" s="52"/>
      <c r="Q47" s="53"/>
      <c r="R47" s="53"/>
      <c r="S47" s="53"/>
      <c r="T47" s="51"/>
      <c r="U47" s="51"/>
      <c r="V47" s="51"/>
      <c r="W47" s="54"/>
      <c r="X47" s="54"/>
      <c r="Y47" s="54"/>
      <c r="Z47" s="52"/>
      <c r="AA47" s="52"/>
      <c r="AB47" s="52"/>
    </row>
    <row r="48" spans="1:28" s="8" customFormat="1" ht="18.75" customHeight="1">
      <c r="A48" s="10"/>
      <c r="B48" s="51"/>
      <c r="C48" s="51"/>
      <c r="D48" s="51"/>
      <c r="E48" s="51"/>
      <c r="F48" s="51"/>
      <c r="G48" s="51"/>
      <c r="H48" s="52"/>
      <c r="I48" s="52"/>
      <c r="J48" s="52"/>
      <c r="K48" s="52"/>
      <c r="L48" s="52"/>
      <c r="M48" s="52"/>
      <c r="N48" s="52"/>
      <c r="O48" s="52"/>
      <c r="P48" s="52"/>
      <c r="Q48" s="53"/>
      <c r="R48" s="53"/>
      <c r="S48" s="53"/>
      <c r="T48" s="51"/>
      <c r="U48" s="51"/>
      <c r="V48" s="51"/>
      <c r="W48" s="54"/>
      <c r="X48" s="54"/>
      <c r="Y48" s="54"/>
      <c r="Z48" s="52"/>
      <c r="AA48" s="52"/>
      <c r="AB48" s="52"/>
    </row>
    <row r="49" spans="1:28" s="8" customFormat="1" ht="18" customHeight="1">
      <c r="F49" s="27"/>
      <c r="G49" s="27"/>
      <c r="I49" s="50"/>
      <c r="J49" s="50"/>
      <c r="K49" s="50"/>
      <c r="L49" s="50"/>
      <c r="M49" s="50"/>
      <c r="N49" s="50"/>
      <c r="O49" s="50"/>
      <c r="P49" s="50"/>
      <c r="Q49" s="50"/>
      <c r="R49" s="50"/>
      <c r="S49" s="50"/>
      <c r="T49" s="50"/>
      <c r="U49" s="50"/>
      <c r="V49" s="50"/>
      <c r="W49" s="50"/>
      <c r="X49" s="50"/>
      <c r="Y49" s="50"/>
      <c r="Z49" s="50"/>
      <c r="AA49" s="50"/>
      <c r="AB49" s="50"/>
    </row>
    <row r="50" spans="1:28" s="8" customFormat="1" ht="18" customHeight="1">
      <c r="F50" s="27"/>
      <c r="G50" s="27"/>
      <c r="I50" s="50"/>
      <c r="J50" s="50"/>
      <c r="K50" s="50"/>
      <c r="L50" s="50"/>
      <c r="M50" s="50"/>
      <c r="N50" s="50"/>
      <c r="O50" s="50"/>
      <c r="P50" s="50"/>
      <c r="Q50" s="50"/>
      <c r="R50" s="50"/>
      <c r="S50" s="50"/>
      <c r="T50" s="50"/>
      <c r="U50" s="50"/>
      <c r="V50" s="50"/>
      <c r="W50" s="50"/>
      <c r="X50" s="50"/>
      <c r="Y50" s="50"/>
      <c r="Z50" s="50"/>
      <c r="AA50" s="50"/>
      <c r="AB50" s="50"/>
    </row>
    <row r="51" spans="1:28" s="8" customFormat="1" ht="30.75" customHeight="1">
      <c r="F51" s="27"/>
      <c r="G51" s="27"/>
      <c r="I51" s="50"/>
      <c r="J51" s="50"/>
      <c r="K51" s="50"/>
      <c r="L51" s="50"/>
      <c r="M51" s="50"/>
      <c r="N51" s="50"/>
      <c r="O51" s="50"/>
      <c r="P51" s="50"/>
      <c r="Q51" s="50"/>
      <c r="R51" s="50"/>
      <c r="S51" s="50"/>
      <c r="T51" s="50"/>
      <c r="U51" s="50"/>
      <c r="V51" s="50"/>
      <c r="W51" s="50"/>
      <c r="X51" s="50"/>
      <c r="Y51" s="50"/>
      <c r="Z51" s="50"/>
      <c r="AA51" s="50"/>
      <c r="AB51" s="50"/>
    </row>
    <row r="52" spans="1:28" ht="11.25" customHeight="1">
      <c r="A52" s="21" t="s">
        <v>125</v>
      </c>
    </row>
    <row r="53" spans="1:28" s="8" customFormat="1" ht="19.5" customHeight="1">
      <c r="A53" s="318" t="s">
        <v>103</v>
      </c>
      <c r="B53" s="319"/>
      <c r="C53" s="319"/>
      <c r="D53" s="319"/>
      <c r="E53" s="319"/>
      <c r="F53" s="320"/>
      <c r="G53" s="319" t="s">
        <v>104</v>
      </c>
      <c r="H53" s="319"/>
      <c r="I53" s="319"/>
      <c r="J53" s="319"/>
      <c r="K53" s="319"/>
      <c r="L53" s="319"/>
      <c r="M53" s="319"/>
      <c r="N53" s="319"/>
      <c r="O53" s="319"/>
      <c r="P53" s="319"/>
      <c r="Q53" s="319"/>
      <c r="R53" s="319"/>
      <c r="S53" s="319"/>
      <c r="T53" s="319"/>
      <c r="U53" s="319"/>
      <c r="V53" s="319"/>
      <c r="W53" s="319"/>
      <c r="X53" s="319"/>
      <c r="Y53" s="319"/>
      <c r="Z53" s="319"/>
      <c r="AA53" s="319"/>
      <c r="AB53" s="354"/>
    </row>
    <row r="54" spans="1:28" s="8" customFormat="1" ht="18.75" customHeight="1">
      <c r="A54" s="30"/>
      <c r="B54" s="88" t="s">
        <v>70</v>
      </c>
      <c r="C54" s="88"/>
      <c r="D54" s="88"/>
      <c r="E54" s="88"/>
      <c r="F54" s="89"/>
      <c r="G54" s="169" t="s">
        <v>105</v>
      </c>
      <c r="H54" s="170"/>
      <c r="I54" s="170"/>
      <c r="J54" s="170"/>
      <c r="K54" s="170"/>
      <c r="L54" s="170"/>
      <c r="M54" s="170"/>
      <c r="N54" s="170"/>
      <c r="O54" s="170"/>
      <c r="P54" s="170"/>
      <c r="Q54" s="170"/>
      <c r="R54" s="170"/>
      <c r="S54" s="170"/>
      <c r="T54" s="170"/>
      <c r="U54" s="170"/>
      <c r="V54" s="170"/>
      <c r="W54" s="170"/>
      <c r="X54" s="170"/>
      <c r="Y54" s="170"/>
      <c r="Z54" s="170"/>
      <c r="AA54" s="170"/>
      <c r="AB54" s="171"/>
    </row>
    <row r="55" spans="1:28" s="8" customFormat="1" ht="18.75" customHeight="1">
      <c r="A55" s="31"/>
      <c r="B55" s="90" t="s">
        <v>71</v>
      </c>
      <c r="C55" s="90"/>
      <c r="D55" s="90"/>
      <c r="E55" s="90"/>
      <c r="F55" s="91"/>
      <c r="G55" s="172" t="s">
        <v>106</v>
      </c>
      <c r="H55" s="172"/>
      <c r="I55" s="172"/>
      <c r="J55" s="172"/>
      <c r="K55" s="172"/>
      <c r="L55" s="172"/>
      <c r="M55" s="172"/>
      <c r="N55" s="172"/>
      <c r="O55" s="172"/>
      <c r="P55" s="172"/>
      <c r="Q55" s="172"/>
      <c r="R55" s="172"/>
      <c r="S55" s="172"/>
      <c r="T55" s="172"/>
      <c r="U55" s="172"/>
      <c r="V55" s="172"/>
      <c r="W55" s="172"/>
      <c r="X55" s="172"/>
      <c r="Y55" s="172"/>
      <c r="Z55" s="172"/>
      <c r="AA55" s="172"/>
      <c r="AB55" s="173"/>
    </row>
    <row r="56" spans="1:28" s="8" customFormat="1" ht="18.75" customHeight="1">
      <c r="A56" s="31"/>
      <c r="B56" s="90" t="s">
        <v>72</v>
      </c>
      <c r="C56" s="90"/>
      <c r="D56" s="90"/>
      <c r="E56" s="90"/>
      <c r="F56" s="91"/>
      <c r="G56" s="172" t="s">
        <v>107</v>
      </c>
      <c r="H56" s="172"/>
      <c r="I56" s="172"/>
      <c r="J56" s="172"/>
      <c r="K56" s="172"/>
      <c r="L56" s="172"/>
      <c r="M56" s="172"/>
      <c r="N56" s="172"/>
      <c r="O56" s="172"/>
      <c r="P56" s="172"/>
      <c r="Q56" s="172"/>
      <c r="R56" s="172"/>
      <c r="S56" s="172"/>
      <c r="T56" s="172"/>
      <c r="U56" s="172"/>
      <c r="V56" s="172"/>
      <c r="W56" s="172"/>
      <c r="X56" s="172"/>
      <c r="Y56" s="172"/>
      <c r="Z56" s="172"/>
      <c r="AA56" s="172"/>
      <c r="AB56" s="173"/>
    </row>
    <row r="57" spans="1:28" s="8" customFormat="1" ht="18.75" customHeight="1">
      <c r="A57" s="29"/>
      <c r="B57" s="92" t="s">
        <v>73</v>
      </c>
      <c r="C57" s="92"/>
      <c r="D57" s="92"/>
      <c r="E57" s="92"/>
      <c r="F57" s="93"/>
      <c r="G57" s="174" t="s">
        <v>108</v>
      </c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5"/>
    </row>
    <row r="58" spans="1:28" s="8" customFormat="1" ht="18.75" customHeight="1">
      <c r="A58" s="318" t="s">
        <v>154</v>
      </c>
      <c r="B58" s="319"/>
      <c r="C58" s="319"/>
      <c r="D58" s="319"/>
      <c r="E58" s="266"/>
      <c r="F58" s="160"/>
      <c r="G58" s="282" t="s">
        <v>157</v>
      </c>
      <c r="H58" s="209"/>
      <c r="I58" s="209"/>
      <c r="J58" s="209"/>
      <c r="K58" s="209"/>
      <c r="L58" s="209"/>
      <c r="M58" s="209"/>
      <c r="N58" s="209"/>
      <c r="O58" s="209"/>
      <c r="P58" s="209"/>
      <c r="Q58" s="209"/>
      <c r="R58" s="209"/>
      <c r="S58" s="209"/>
      <c r="T58" s="209"/>
      <c r="U58" s="209"/>
      <c r="V58" s="209"/>
      <c r="W58" s="209"/>
      <c r="X58" s="209"/>
      <c r="Y58" s="209"/>
      <c r="Z58" s="209"/>
      <c r="AA58" s="209"/>
      <c r="AB58" s="210"/>
    </row>
    <row r="59" spans="1:28" s="8" customFormat="1" ht="18.75" customHeight="1">
      <c r="A59" s="318" t="s">
        <v>74</v>
      </c>
      <c r="B59" s="319"/>
      <c r="C59" s="319"/>
      <c r="D59" s="320"/>
      <c r="E59" s="12"/>
      <c r="F59" s="146" t="s">
        <v>75</v>
      </c>
      <c r="G59" s="146"/>
      <c r="H59" s="14"/>
      <c r="I59" s="161" t="s">
        <v>77</v>
      </c>
      <c r="J59" s="161"/>
      <c r="K59" s="161"/>
      <c r="L59" s="161"/>
      <c r="M59" s="161"/>
      <c r="N59" s="161"/>
      <c r="O59" s="161"/>
      <c r="P59" s="166"/>
      <c r="Q59" s="166"/>
      <c r="R59" s="160" t="s">
        <v>79</v>
      </c>
      <c r="S59" s="160"/>
      <c r="T59" s="160"/>
      <c r="U59" s="160"/>
      <c r="V59" s="160"/>
      <c r="W59" s="160"/>
      <c r="X59" s="160"/>
      <c r="Y59" s="168"/>
      <c r="Z59" s="168"/>
      <c r="AA59" s="160" t="s">
        <v>16</v>
      </c>
      <c r="AB59" s="167"/>
    </row>
    <row r="60" spans="1:28" s="8" customFormat="1" ht="15" customHeight="1"/>
    <row r="61" spans="1:28" s="8" customFormat="1" ht="15" customHeight="1"/>
    <row r="62" spans="1:28" s="8" customFormat="1" ht="15" customHeight="1">
      <c r="N62"/>
    </row>
    <row r="63" spans="1:28" s="8" customFormat="1" ht="15" customHeight="1"/>
    <row r="64" spans="1:28" s="8" customFormat="1" ht="15" customHeight="1"/>
    <row r="65" spans="1:28" s="8" customFormat="1" ht="15" customHeight="1"/>
    <row r="66" spans="1:28" s="8" customFormat="1" ht="15" customHeight="1"/>
    <row r="67" spans="1:28" s="8" customFormat="1" ht="15" customHeight="1"/>
    <row r="68" spans="1:28" s="8" customFormat="1" ht="15" customHeight="1"/>
    <row r="69" spans="1:28" s="8" customFormat="1" ht="15" customHeight="1"/>
    <row r="70" spans="1:28" s="8" customFormat="1" ht="15" customHeight="1"/>
    <row r="71" spans="1:28" s="8" customFormat="1" ht="15" customHeight="1"/>
    <row r="72" spans="1:28" ht="15" customHeight="1"/>
    <row r="73" spans="1:28" ht="15" customHeight="1"/>
    <row r="74" spans="1:28" ht="15" customHeight="1"/>
    <row r="75" spans="1:28">
      <c r="A75" t="s">
        <v>112</v>
      </c>
    </row>
    <row r="76" spans="1:28" ht="15" customHeight="1">
      <c r="A76" s="32" t="s">
        <v>155</v>
      </c>
      <c r="B76" s="33"/>
      <c r="C76" s="33"/>
      <c r="D76" s="33"/>
      <c r="E76" s="33"/>
      <c r="F76" s="33"/>
      <c r="G76" s="33"/>
      <c r="H76" s="33"/>
      <c r="I76" s="33"/>
      <c r="J76" s="33"/>
      <c r="K76" s="33"/>
      <c r="L76" s="33"/>
      <c r="M76" s="33"/>
      <c r="N76" s="33"/>
      <c r="O76" s="33"/>
      <c r="P76" s="33"/>
      <c r="Q76" s="33"/>
      <c r="R76" s="33"/>
      <c r="S76" s="33"/>
      <c r="T76" s="33"/>
      <c r="U76" s="33"/>
      <c r="V76" s="33"/>
      <c r="W76" s="33"/>
      <c r="X76" s="33"/>
      <c r="Y76" s="33"/>
      <c r="Z76" s="33"/>
      <c r="AA76" s="33"/>
      <c r="AB76" s="34"/>
    </row>
    <row r="77" spans="1:28" ht="15" customHeight="1">
      <c r="A77" s="35" t="s">
        <v>184</v>
      </c>
      <c r="AB77" s="36"/>
    </row>
    <row r="78" spans="1:28" ht="15" customHeight="1">
      <c r="A78" s="35"/>
      <c r="AB78" s="36"/>
    </row>
    <row r="79" spans="1:28" ht="15" customHeight="1">
      <c r="A79" s="35"/>
      <c r="AB79" s="36"/>
    </row>
    <row r="80" spans="1:28" ht="15" customHeight="1">
      <c r="A80" s="35"/>
      <c r="AB80" s="36"/>
    </row>
    <row r="81" spans="1:28" ht="15" customHeight="1">
      <c r="A81" s="35"/>
      <c r="AB81" s="36"/>
    </row>
    <row r="82" spans="1:28" ht="15" customHeight="1">
      <c r="A82" s="35"/>
      <c r="AB82" s="36"/>
    </row>
    <row r="83" spans="1:28" ht="15" customHeight="1">
      <c r="A83" s="35"/>
      <c r="AB83" s="36"/>
    </row>
    <row r="84" spans="1:28" ht="15" customHeight="1">
      <c r="A84" s="35"/>
      <c r="AB84" s="36"/>
    </row>
    <row r="85" spans="1:28" ht="15" customHeight="1">
      <c r="A85" s="35"/>
      <c r="AB85" s="36"/>
    </row>
    <row r="86" spans="1:28" ht="15" customHeight="1">
      <c r="A86" s="35"/>
      <c r="AB86" s="36"/>
    </row>
    <row r="87" spans="1:28" ht="15" customHeight="1">
      <c r="A87" s="35"/>
      <c r="AB87" s="36"/>
    </row>
    <row r="88" spans="1:28" ht="15" customHeight="1">
      <c r="A88" s="35"/>
      <c r="AB88" s="36"/>
    </row>
    <row r="89" spans="1:28" ht="15" customHeight="1">
      <c r="A89" s="35"/>
      <c r="AB89" s="36"/>
    </row>
    <row r="90" spans="1:28" ht="15" customHeight="1">
      <c r="A90" s="35"/>
      <c r="AB90" s="36"/>
    </row>
    <row r="91" spans="1:28" ht="15" customHeight="1">
      <c r="A91" s="37"/>
      <c r="B91" s="38"/>
      <c r="C91" s="38"/>
      <c r="D91" s="38"/>
      <c r="E91" s="38"/>
      <c r="F91" s="38"/>
      <c r="G91" s="38"/>
      <c r="H91" s="38"/>
      <c r="I91" s="38"/>
      <c r="J91" s="38"/>
      <c r="K91" s="38"/>
      <c r="L91" s="38"/>
      <c r="M91" s="3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  <c r="AA91" s="38"/>
      <c r="AB91" s="39"/>
    </row>
    <row r="93" spans="1:28">
      <c r="AB93" s="1" t="s">
        <v>194</v>
      </c>
    </row>
  </sheetData>
  <sheetProtection selectLockedCells="1"/>
  <mergeCells count="150">
    <mergeCell ref="Y22:AB22"/>
    <mergeCell ref="U22:X22"/>
    <mergeCell ref="A58:D58"/>
    <mergeCell ref="E58:F58"/>
    <mergeCell ref="G58:AB58"/>
    <mergeCell ref="A53:F53"/>
    <mergeCell ref="G53:AB53"/>
    <mergeCell ref="B54:F54"/>
    <mergeCell ref="G54:AB54"/>
    <mergeCell ref="A36:D36"/>
    <mergeCell ref="E36:F36"/>
    <mergeCell ref="G36:AB36"/>
    <mergeCell ref="W34:Y34"/>
    <mergeCell ref="Z34:AB34"/>
    <mergeCell ref="B35:G35"/>
    <mergeCell ref="H35:J35"/>
    <mergeCell ref="K35:M35"/>
    <mergeCell ref="N35:P35"/>
    <mergeCell ref="Q35:S35"/>
    <mergeCell ref="T35:V35"/>
    <mergeCell ref="W35:Y35"/>
    <mergeCell ref="Z35:AB35"/>
    <mergeCell ref="B34:G34"/>
    <mergeCell ref="H34:J34"/>
    <mergeCell ref="A59:D59"/>
    <mergeCell ref="F59:G59"/>
    <mergeCell ref="I59:O59"/>
    <mergeCell ref="P59:Q59"/>
    <mergeCell ref="R59:X59"/>
    <mergeCell ref="Y59:Z59"/>
    <mergeCell ref="AA59:AB59"/>
    <mergeCell ref="B55:F55"/>
    <mergeCell ref="G55:AB55"/>
    <mergeCell ref="B56:F56"/>
    <mergeCell ref="G56:AB56"/>
    <mergeCell ref="B57:F57"/>
    <mergeCell ref="G57:AB57"/>
    <mergeCell ref="K34:M34"/>
    <mergeCell ref="N34:P34"/>
    <mergeCell ref="Q34:S34"/>
    <mergeCell ref="T34:V34"/>
    <mergeCell ref="B32:G32"/>
    <mergeCell ref="H32:J32"/>
    <mergeCell ref="K32:M32"/>
    <mergeCell ref="N32:P32"/>
    <mergeCell ref="Q32:S32"/>
    <mergeCell ref="T32:V32"/>
    <mergeCell ref="W32:Y32"/>
    <mergeCell ref="Z32:AB32"/>
    <mergeCell ref="B33:G33"/>
    <mergeCell ref="H33:J33"/>
    <mergeCell ref="K33:M33"/>
    <mergeCell ref="N33:P33"/>
    <mergeCell ref="Q33:S33"/>
    <mergeCell ref="T33:V33"/>
    <mergeCell ref="W33:Y33"/>
    <mergeCell ref="Z33:AB33"/>
    <mergeCell ref="S19:U19"/>
    <mergeCell ref="V19:W19"/>
    <mergeCell ref="X19:Y19"/>
    <mergeCell ref="A30:G31"/>
    <mergeCell ref="H30:P30"/>
    <mergeCell ref="Q30:S31"/>
    <mergeCell ref="T30:V31"/>
    <mergeCell ref="W30:Y31"/>
    <mergeCell ref="B23:D23"/>
    <mergeCell ref="A19:D19"/>
    <mergeCell ref="F19:H19"/>
    <mergeCell ref="I19:J19"/>
    <mergeCell ref="K19:L19"/>
    <mergeCell ref="N19:P19"/>
    <mergeCell ref="Q19:R19"/>
    <mergeCell ref="B24:D24"/>
    <mergeCell ref="U24:X24"/>
    <mergeCell ref="Y24:AB24"/>
    <mergeCell ref="B25:D25"/>
    <mergeCell ref="Z30:AB31"/>
    <mergeCell ref="H31:J31"/>
    <mergeCell ref="K31:M31"/>
    <mergeCell ref="N31:P31"/>
    <mergeCell ref="A22:D22"/>
    <mergeCell ref="U17:U18"/>
    <mergeCell ref="V17:Y18"/>
    <mergeCell ref="Z17:AA18"/>
    <mergeCell ref="AB17:AB18"/>
    <mergeCell ref="E18:G18"/>
    <mergeCell ref="I18:J18"/>
    <mergeCell ref="L18:N18"/>
    <mergeCell ref="A17:D18"/>
    <mergeCell ref="F17:G17"/>
    <mergeCell ref="I17:J17"/>
    <mergeCell ref="L17:M17"/>
    <mergeCell ref="O17:R18"/>
    <mergeCell ref="S17:T18"/>
    <mergeCell ref="A14:D14"/>
    <mergeCell ref="E14:AB14"/>
    <mergeCell ref="A16:D16"/>
    <mergeCell ref="F16:I16"/>
    <mergeCell ref="K16:M16"/>
    <mergeCell ref="N16:AB16"/>
    <mergeCell ref="A6:D6"/>
    <mergeCell ref="E6:N6"/>
    <mergeCell ref="O6:R6"/>
    <mergeCell ref="S6:AB6"/>
    <mergeCell ref="P10:AB10"/>
    <mergeCell ref="T1:U1"/>
    <mergeCell ref="W1:X1"/>
    <mergeCell ref="Z1:AA1"/>
    <mergeCell ref="A5:D5"/>
    <mergeCell ref="E5:N5"/>
    <mergeCell ref="O5:R5"/>
    <mergeCell ref="S5:AB5"/>
    <mergeCell ref="A13:D13"/>
    <mergeCell ref="E13:AB13"/>
    <mergeCell ref="A9:D10"/>
    <mergeCell ref="V27:W27"/>
    <mergeCell ref="U23:X23"/>
    <mergeCell ref="Y23:AB23"/>
    <mergeCell ref="A27:D27"/>
    <mergeCell ref="F27:G27"/>
    <mergeCell ref="J27:K27"/>
    <mergeCell ref="O27:P27"/>
    <mergeCell ref="Q27:S27"/>
    <mergeCell ref="H27:I27"/>
    <mergeCell ref="M27:N27"/>
    <mergeCell ref="I25:L25"/>
    <mergeCell ref="M25:P25"/>
    <mergeCell ref="Q25:T25"/>
    <mergeCell ref="U25:X25"/>
    <mergeCell ref="Y25:AB25"/>
    <mergeCell ref="B26:D26"/>
    <mergeCell ref="E26:H26"/>
    <mergeCell ref="I26:L26"/>
    <mergeCell ref="M26:P26"/>
    <mergeCell ref="Q26:T26"/>
    <mergeCell ref="U26:X26"/>
    <mergeCell ref="Y26:AB26"/>
    <mergeCell ref="E25:H25"/>
    <mergeCell ref="Q24:T24"/>
    <mergeCell ref="M24:P24"/>
    <mergeCell ref="I24:L24"/>
    <mergeCell ref="E24:H24"/>
    <mergeCell ref="Q23:T23"/>
    <mergeCell ref="M23:P23"/>
    <mergeCell ref="I23:L23"/>
    <mergeCell ref="E23:H23"/>
    <mergeCell ref="Q22:T22"/>
    <mergeCell ref="M22:P22"/>
    <mergeCell ref="I22:L22"/>
    <mergeCell ref="E22:H22"/>
  </mergeCells>
  <phoneticPr fontId="1"/>
  <printOptions horizontalCentered="1"/>
  <pageMargins left="0.23622047244094491" right="0.23622047244094491" top="0.35433070866141736" bottom="0.35433070866141736" header="0.31496062992125984" footer="0.31496062992125984"/>
  <pageSetup paperSize="9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17" r:id="rId4" name="Check Box 1">
              <controlPr defaultSize="0" autoFill="0" autoLine="0" autoPict="0">
                <anchor moveWithCells="1">
                  <from>
                    <xdr:col>4</xdr:col>
                    <xdr:colOff>19050</xdr:colOff>
                    <xdr:row>17</xdr:row>
                    <xdr:rowOff>238125</xdr:rowOff>
                  </from>
                  <to>
                    <xdr:col>5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8" r:id="rId5" name="Check Box 2">
              <controlPr defaultSize="0" autoFill="0" autoLine="0" autoPict="0">
                <anchor moveWithCells="1">
                  <from>
                    <xdr:col>12</xdr:col>
                    <xdr:colOff>19050</xdr:colOff>
                    <xdr:row>18</xdr:row>
                    <xdr:rowOff>0</xdr:rowOff>
                  </from>
                  <to>
                    <xdr:col>13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19" r:id="rId6" name="Check Box 3">
              <controlPr defaultSize="0" autoFill="0" autoLine="0" autoPict="0">
                <anchor moveWithCells="1">
                  <from>
                    <xdr:col>25</xdr:col>
                    <xdr:colOff>19050</xdr:colOff>
                    <xdr:row>18</xdr:row>
                    <xdr:rowOff>0</xdr:rowOff>
                  </from>
                  <to>
                    <xdr:col>26</xdr:col>
                    <xdr:colOff>0</xdr:colOff>
                    <xdr:row>19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0" r:id="rId7" name="Check Box 4">
              <controlPr defaultSize="0" autoFill="0" autoLine="0" autoPict="0">
                <anchor moveWithCells="1">
                  <from>
                    <xdr:col>0</xdr:col>
                    <xdr:colOff>19050</xdr:colOff>
                    <xdr:row>53</xdr:row>
                    <xdr:rowOff>0</xdr:rowOff>
                  </from>
                  <to>
                    <xdr:col>1</xdr:col>
                    <xdr:colOff>0</xdr:colOff>
                    <xdr:row>54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1" r:id="rId8" name="Check Box 5">
              <controlPr defaultSize="0" autoFill="0" autoLine="0" autoPict="0">
                <anchor moveWithCells="1">
                  <from>
                    <xdr:col>0</xdr:col>
                    <xdr:colOff>19050</xdr:colOff>
                    <xdr:row>54</xdr:row>
                    <xdr:rowOff>0</xdr:rowOff>
                  </from>
                  <to>
                    <xdr:col>1</xdr:col>
                    <xdr:colOff>0</xdr:colOff>
                    <xdr:row>55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2" r:id="rId9" name="Check Box 6">
              <controlPr defaultSize="0" autoFill="0" autoLine="0" autoPict="0">
                <anchor moveWithCells="1">
                  <from>
                    <xdr:col>0</xdr:col>
                    <xdr:colOff>19050</xdr:colOff>
                    <xdr:row>55</xdr:row>
                    <xdr:rowOff>0</xdr:rowOff>
                  </from>
                  <to>
                    <xdr:col>1</xdr:col>
                    <xdr:colOff>0</xdr:colOff>
                    <xdr:row>56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3" r:id="rId10" name="Check Box 7">
              <controlPr defaultSize="0" autoFill="0" autoLine="0" autoPict="0">
                <anchor moveWithCells="1">
                  <from>
                    <xdr:col>0</xdr:col>
                    <xdr:colOff>28575</xdr:colOff>
                    <xdr:row>56</xdr:row>
                    <xdr:rowOff>0</xdr:rowOff>
                  </from>
                  <to>
                    <xdr:col>1</xdr:col>
                    <xdr:colOff>0</xdr:colOff>
                    <xdr:row>57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4" r:id="rId11" name="Check Box 8">
              <controlPr defaultSize="0" autoFill="0" autoLine="0" autoPict="0">
                <anchor moveWithCells="1">
                  <from>
                    <xdr:col>4</xdr:col>
                    <xdr:colOff>19050</xdr:colOff>
                    <xdr:row>58</xdr:row>
                    <xdr:rowOff>0</xdr:rowOff>
                  </from>
                  <to>
                    <xdr:col>5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5" r:id="rId12" name="Check Box 9">
              <controlPr defaultSize="0" autoFill="0" autoLine="0" autoPict="0">
                <anchor moveWithCells="1">
                  <from>
                    <xdr:col>7</xdr:col>
                    <xdr:colOff>19050</xdr:colOff>
                    <xdr:row>58</xdr:row>
                    <xdr:rowOff>0</xdr:rowOff>
                  </from>
                  <to>
                    <xdr:col>8</xdr:col>
                    <xdr:colOff>0</xdr:colOff>
                    <xdr:row>59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29" r:id="rId13" name="Check Box 13">
              <controlPr defaultSize="0" autoFill="0" autoLine="0" autoPict="0">
                <anchor moveWithCells="1">
                  <from>
                    <xdr:col>4</xdr:col>
                    <xdr:colOff>19050</xdr:colOff>
                    <xdr:row>15</xdr:row>
                    <xdr:rowOff>0</xdr:rowOff>
                  </from>
                  <to>
                    <xdr:col>5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0" r:id="rId14" name="Check Box 14">
              <controlPr defaultSize="0" autoFill="0" autoLine="0" autoPict="0">
                <anchor moveWithCells="1">
                  <from>
                    <xdr:col>9</xdr:col>
                    <xdr:colOff>19050</xdr:colOff>
                    <xdr:row>15</xdr:row>
                    <xdr:rowOff>0</xdr:rowOff>
                  </from>
                  <to>
                    <xdr:col>10</xdr:col>
                    <xdr:colOff>0</xdr:colOff>
                    <xdr:row>16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9" r:id="rId15" name="Check Box 43">
              <controlPr defaultSize="0" autoFill="0" autoLine="0" autoPict="0">
                <anchor moveWithCells="1">
                  <from>
                    <xdr:col>4</xdr:col>
                    <xdr:colOff>19050</xdr:colOff>
                    <xdr:row>26</xdr:row>
                    <xdr:rowOff>0</xdr:rowOff>
                  </from>
                  <to>
                    <xdr:col>5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2" r:id="rId16" name="Check Box 46">
              <controlPr defaultSize="0" autoFill="0" autoLine="0" autoPict="0">
                <anchor moveWithCells="1">
                  <from>
                    <xdr:col>20</xdr:col>
                    <xdr:colOff>19050</xdr:colOff>
                    <xdr:row>26</xdr:row>
                    <xdr:rowOff>0</xdr:rowOff>
                  </from>
                  <to>
                    <xdr:col>21</xdr:col>
                    <xdr:colOff>0</xdr:colOff>
                    <xdr:row>27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3</vt:i4>
      </vt:variant>
    </vt:vector>
  </HeadingPairs>
  <TitlesOfParts>
    <vt:vector size="15" baseType="lpstr">
      <vt:lpstr>架線柱</vt:lpstr>
      <vt:lpstr>架線data</vt:lpstr>
      <vt:lpstr>架線図</vt:lpstr>
      <vt:lpstr>架線図2</vt:lpstr>
      <vt:lpstr>アンテナ・照明柱</vt:lpstr>
      <vt:lpstr>アンテナdata</vt:lpstr>
      <vt:lpstr>アンテナ図</vt:lpstr>
      <vt:lpstr>アンテナ図2</vt:lpstr>
      <vt:lpstr>ネット柱</vt:lpstr>
      <vt:lpstr>ネット図</vt:lpstr>
      <vt:lpstr>ネット図2</vt:lpstr>
      <vt:lpstr>ネットdata</vt:lpstr>
      <vt:lpstr>アンテナ・照明柱!Print_Area</vt:lpstr>
      <vt:lpstr>ネット柱!Print_Area</vt:lpstr>
      <vt:lpstr>架線柱!Print_Area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9137</dc:creator>
  <cp:lastModifiedBy>予備機共有</cp:lastModifiedBy>
  <cp:lastPrinted>2021-03-31T08:21:18Z</cp:lastPrinted>
  <dcterms:created xsi:type="dcterms:W3CDTF">2020-09-14T04:56:23Z</dcterms:created>
  <dcterms:modified xsi:type="dcterms:W3CDTF">2024-11-21T04:51:03Z</dcterms:modified>
</cp:coreProperties>
</file>